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equestsa-my.sharepoint.com/personal/admin_equestriansa_com_au/Documents/Documents/Website Uploads/Interschool/2025 High Points/"/>
    </mc:Choice>
  </mc:AlternateContent>
  <xr:revisionPtr revIDLastSave="0" documentId="8_{E053DAFF-3C82-4418-9517-89D88112EDAA}" xr6:coauthVersionLast="47" xr6:coauthVersionMax="47" xr10:uidLastSave="{00000000-0000-0000-0000-000000000000}"/>
  <bookViews>
    <workbookView xWindow="690" yWindow="1905" windowWidth="21600" windowHeight="11385" firstSheet="2" activeTab="3" xr2:uid="{0F16B1EA-5111-EC46-A069-8E52983B6A76}"/>
  </bookViews>
  <sheets>
    <sheet name="Show Jumping" sheetId="9" r:id="rId1"/>
    <sheet name="Show Horse" sheetId="10" r:id="rId2"/>
    <sheet name="Eventing" sheetId="6" r:id="rId3"/>
    <sheet name="CT" sheetId="2" r:id="rId4"/>
    <sheet name="Dressage" sheetId="3" r:id="rId5"/>
    <sheet name="State Championships" sheetId="11" r:id="rId6"/>
    <sheet name="How to use sheet" sheetId="14" r:id="rId7"/>
  </sheets>
  <definedNames>
    <definedName name="_xlnm.Print_Area" localSheetId="3">CT!$A$1:$G$125</definedName>
    <definedName name="_xlnm.Print_Area" localSheetId="2">Eventing!$A$1:$G$44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1" i="2" l="1"/>
  <c r="F130" i="2"/>
  <c r="F49" i="6"/>
  <c r="F44" i="6"/>
  <c r="F33" i="6"/>
  <c r="F34" i="6"/>
  <c r="F35" i="6"/>
  <c r="F36" i="6"/>
  <c r="F37" i="6"/>
  <c r="F38" i="6"/>
  <c r="F39" i="6"/>
  <c r="F32" i="6"/>
  <c r="F9" i="6"/>
  <c r="F10" i="6"/>
  <c r="F11" i="6"/>
  <c r="F12" i="6"/>
  <c r="F13" i="6"/>
  <c r="F14" i="6"/>
  <c r="F15" i="6"/>
  <c r="F16" i="6"/>
  <c r="F17" i="6"/>
  <c r="F18" i="6"/>
  <c r="F19" i="6"/>
  <c r="F20" i="6"/>
  <c r="F21" i="6"/>
  <c r="F22" i="6"/>
  <c r="F23" i="6"/>
  <c r="F24" i="6"/>
  <c r="F25" i="6"/>
  <c r="F26" i="6"/>
  <c r="F27" i="6"/>
  <c r="F8" i="6"/>
  <c r="F111" i="9"/>
  <c r="F110" i="9"/>
  <c r="F109" i="9"/>
  <c r="F108" i="9"/>
  <c r="F107" i="9"/>
  <c r="F106" i="9"/>
  <c r="F105" i="9"/>
  <c r="F104" i="9"/>
  <c r="F109" i="10"/>
  <c r="F7" i="2"/>
  <c r="F103" i="10"/>
  <c r="F97" i="10"/>
  <c r="F96" i="10"/>
  <c r="F83" i="10"/>
  <c r="F84" i="10"/>
  <c r="F85" i="10"/>
  <c r="F86" i="10"/>
  <c r="F87" i="10"/>
  <c r="F88" i="10"/>
  <c r="F89" i="10"/>
  <c r="F90" i="10"/>
  <c r="F82" i="10"/>
  <c r="F69" i="10"/>
  <c r="F70" i="10"/>
  <c r="F71" i="10"/>
  <c r="F72" i="10"/>
  <c r="F73" i="10"/>
  <c r="F74" i="10"/>
  <c r="F75" i="10"/>
  <c r="F76" i="10"/>
  <c r="F68" i="10"/>
  <c r="F56" i="10"/>
  <c r="F57" i="10"/>
  <c r="F58" i="10"/>
  <c r="F59" i="10"/>
  <c r="F60" i="10"/>
  <c r="F61" i="10"/>
  <c r="F62" i="10"/>
  <c r="F55" i="10"/>
  <c r="F42" i="10"/>
  <c r="F43" i="10"/>
  <c r="F44" i="10"/>
  <c r="F45" i="10"/>
  <c r="F46" i="10"/>
  <c r="F47" i="10"/>
  <c r="F48" i="10"/>
  <c r="F49" i="10"/>
  <c r="F41" i="10"/>
  <c r="F28" i="10"/>
  <c r="F29" i="10"/>
  <c r="F30" i="10"/>
  <c r="F31" i="10"/>
  <c r="F32" i="10"/>
  <c r="F33" i="10"/>
  <c r="F34" i="10"/>
  <c r="F35" i="10"/>
  <c r="F27" i="10"/>
  <c r="F9" i="10"/>
  <c r="F10" i="10"/>
  <c r="F11" i="10"/>
  <c r="F12" i="10"/>
  <c r="F13" i="10"/>
  <c r="F14" i="10"/>
  <c r="F15" i="10"/>
  <c r="F16" i="10"/>
  <c r="F17" i="10"/>
  <c r="F18" i="10"/>
  <c r="F19" i="10"/>
  <c r="F20" i="10"/>
  <c r="F21" i="10"/>
  <c r="F8" i="10"/>
  <c r="F21" i="9"/>
  <c r="F7" i="9"/>
  <c r="F59" i="9"/>
  <c r="F93" i="9"/>
  <c r="F94" i="9"/>
  <c r="F95" i="9"/>
  <c r="F96" i="9"/>
  <c r="F97" i="9"/>
  <c r="F98" i="9"/>
  <c r="F99" i="9"/>
  <c r="F92" i="9"/>
  <c r="F79" i="9"/>
  <c r="F80" i="9"/>
  <c r="F81" i="9"/>
  <c r="F82" i="9"/>
  <c r="F83" i="9"/>
  <c r="F84" i="9"/>
  <c r="F85" i="9"/>
  <c r="F86" i="9"/>
  <c r="F87" i="9"/>
  <c r="F78" i="9"/>
  <c r="F60" i="9"/>
  <c r="F61" i="9"/>
  <c r="F62" i="9"/>
  <c r="F63" i="9"/>
  <c r="F64" i="9"/>
  <c r="F65" i="9"/>
  <c r="F66" i="9"/>
  <c r="F67" i="9"/>
  <c r="F68" i="9"/>
  <c r="F69" i="9"/>
  <c r="F70" i="9"/>
  <c r="F71" i="9"/>
  <c r="F72" i="9"/>
  <c r="F73" i="9"/>
  <c r="F54" i="9"/>
  <c r="F53" i="9"/>
  <c r="F44" i="9"/>
  <c r="F45" i="9"/>
  <c r="F46" i="9"/>
  <c r="F47" i="9"/>
  <c r="F48" i="9"/>
  <c r="F43" i="9"/>
  <c r="F36" i="9"/>
  <c r="F37" i="9"/>
  <c r="F38" i="9"/>
  <c r="F35" i="9"/>
  <c r="F22" i="9"/>
  <c r="F23" i="9"/>
  <c r="F24" i="9"/>
  <c r="F25" i="9"/>
  <c r="F26" i="9"/>
  <c r="F27" i="9"/>
  <c r="F28" i="9"/>
  <c r="F29" i="9"/>
  <c r="F30" i="9"/>
  <c r="F8" i="9"/>
  <c r="F9" i="9"/>
  <c r="F10" i="9"/>
  <c r="F11" i="9"/>
  <c r="F12" i="9"/>
  <c r="F13" i="9"/>
  <c r="F14" i="9"/>
  <c r="F15" i="9"/>
  <c r="F16" i="9"/>
  <c r="F111" i="3"/>
  <c r="F105" i="3"/>
  <c r="F104" i="3"/>
  <c r="F90" i="3"/>
  <c r="F91" i="3"/>
  <c r="F92" i="3"/>
  <c r="F93" i="3"/>
  <c r="F94" i="3"/>
  <c r="F95" i="3"/>
  <c r="F96" i="3"/>
  <c r="F97" i="3"/>
  <c r="F98" i="3"/>
  <c r="F89" i="3"/>
  <c r="F69" i="3"/>
  <c r="F70" i="3"/>
  <c r="F71" i="3"/>
  <c r="F72" i="3"/>
  <c r="F73" i="3"/>
  <c r="F74" i="3"/>
  <c r="F75" i="3"/>
  <c r="F76" i="3"/>
  <c r="F77" i="3"/>
  <c r="F78" i="3"/>
  <c r="F79" i="3"/>
  <c r="F80" i="3"/>
  <c r="F81" i="3"/>
  <c r="F82" i="3"/>
  <c r="F83" i="3"/>
  <c r="F68" i="3"/>
  <c r="F56" i="3"/>
  <c r="F57" i="3"/>
  <c r="F58" i="3"/>
  <c r="F59" i="3"/>
  <c r="F60" i="3"/>
  <c r="F61" i="3"/>
  <c r="F62" i="3"/>
  <c r="F55" i="3"/>
  <c r="F43" i="3"/>
  <c r="F44" i="3"/>
  <c r="F45" i="3"/>
  <c r="F46" i="3"/>
  <c r="F47" i="3"/>
  <c r="F48" i="3"/>
  <c r="F49" i="3"/>
  <c r="F41" i="3"/>
  <c r="F42" i="3"/>
  <c r="F28" i="3"/>
  <c r="F29" i="3"/>
  <c r="F30" i="3"/>
  <c r="F31" i="3"/>
  <c r="F32" i="3"/>
  <c r="F33" i="3"/>
  <c r="F34" i="3"/>
  <c r="F35" i="3"/>
  <c r="F27" i="3"/>
  <c r="F9" i="3"/>
  <c r="F10" i="3"/>
  <c r="F11" i="3"/>
  <c r="F12" i="3"/>
  <c r="F13" i="3"/>
  <c r="F14" i="3"/>
  <c r="F15" i="3"/>
  <c r="F16" i="3"/>
  <c r="F17" i="3"/>
  <c r="F18" i="3"/>
  <c r="F19" i="3"/>
  <c r="F20" i="3"/>
  <c r="F21" i="3"/>
  <c r="F8" i="3"/>
  <c r="F100" i="2"/>
  <c r="F72" i="2"/>
  <c r="F124" i="2"/>
  <c r="F125" i="2"/>
  <c r="F109" i="2"/>
  <c r="F110" i="2"/>
  <c r="F111" i="2"/>
  <c r="F112" i="2"/>
  <c r="F113" i="2"/>
  <c r="F114" i="2"/>
  <c r="F115" i="2"/>
  <c r="F116" i="2"/>
  <c r="F117" i="2"/>
  <c r="F118" i="2"/>
  <c r="F82" i="2"/>
  <c r="F83" i="2"/>
  <c r="F84" i="2"/>
  <c r="F85" i="2"/>
  <c r="F86" i="2"/>
  <c r="F87" i="2"/>
  <c r="F88" i="2"/>
  <c r="F89" i="2"/>
  <c r="F90" i="2"/>
  <c r="F91" i="2"/>
  <c r="F92" i="2"/>
  <c r="F93" i="2"/>
  <c r="F94" i="2"/>
  <c r="F95" i="2"/>
  <c r="F96" i="2"/>
  <c r="F97" i="2"/>
  <c r="F98" i="2"/>
  <c r="F99" i="2"/>
  <c r="F101" i="2"/>
  <c r="F102" i="2"/>
  <c r="F103" i="2"/>
  <c r="F44" i="2"/>
  <c r="F45" i="2"/>
  <c r="F47" i="2"/>
  <c r="F48" i="2"/>
  <c r="F49" i="2"/>
  <c r="F55" i="2"/>
  <c r="F56" i="2"/>
  <c r="F57" i="2"/>
  <c r="F58" i="2"/>
  <c r="F59" i="2"/>
  <c r="F60" i="2"/>
  <c r="F61" i="2"/>
  <c r="F62" i="2"/>
  <c r="F63" i="2"/>
  <c r="F64" i="2"/>
  <c r="F65" i="2"/>
  <c r="F66" i="2"/>
  <c r="F67" i="2"/>
  <c r="F68" i="2"/>
  <c r="F69" i="2"/>
  <c r="F70" i="2"/>
  <c r="F71" i="2"/>
  <c r="F73" i="2"/>
  <c r="F74" i="2"/>
  <c r="F75" i="2"/>
  <c r="F27" i="2"/>
  <c r="F28" i="2"/>
  <c r="F29" i="2"/>
  <c r="F30" i="2"/>
  <c r="F31" i="2"/>
  <c r="F32" i="2"/>
  <c r="F33" i="2"/>
  <c r="F34" i="2"/>
  <c r="F35" i="2"/>
  <c r="F36" i="2"/>
  <c r="F37" i="2"/>
  <c r="F38" i="2"/>
  <c r="F26" i="2"/>
  <c r="F8" i="2"/>
  <c r="F9" i="2"/>
  <c r="F11" i="2"/>
  <c r="F12" i="2"/>
  <c r="F13" i="2"/>
  <c r="F14" i="2"/>
  <c r="F15" i="2"/>
  <c r="F16" i="2"/>
  <c r="F17" i="2"/>
  <c r="F20" i="2"/>
  <c r="F18" i="2"/>
  <c r="F19" i="2"/>
  <c r="F10" i="2"/>
  <c r="F81" i="2"/>
  <c r="F46" i="2"/>
</calcChain>
</file>

<file path=xl/sharedStrings.xml><?xml version="1.0" encoding="utf-8"?>
<sst xmlns="http://schemas.openxmlformats.org/spreadsheetml/2006/main" count="2158" uniqueCount="228">
  <si>
    <t>SHOW JUMPING</t>
  </si>
  <si>
    <t>ANGASTON FEB 21st - Pr/Int &amp; Sen 22nd</t>
  </si>
  <si>
    <t>MUNDULLA FEB 28th</t>
  </si>
  <si>
    <t>MALLALA MARCH 8th or 9th</t>
  </si>
  <si>
    <t>INTERSCHOOL STATE CHAMPS APRIL 5th</t>
  </si>
  <si>
    <t>INTERSCHOOL STATE CHAMPS APRIL 6th</t>
  </si>
  <si>
    <t>WAIKERIE EASTER CARNIVAL APRIL 5th / 6th or 7th</t>
  </si>
  <si>
    <t>SA STATE JUMPING CHAMPIONSHIPS APRIL 25th/26th or 27th</t>
  </si>
  <si>
    <t>Primary 70cm</t>
  </si>
  <si>
    <t>Total High Points</t>
  </si>
  <si>
    <t xml:space="preserve"> Total Team Selection Points</t>
  </si>
  <si>
    <t>Jump Pen</t>
  </si>
  <si>
    <t>Time Pen</t>
  </si>
  <si>
    <t>Time</t>
  </si>
  <si>
    <t>Tot Pen</t>
  </si>
  <si>
    <t>High Points</t>
  </si>
  <si>
    <t>Team Selection Points</t>
  </si>
  <si>
    <t xml:space="preserve">Time </t>
  </si>
  <si>
    <t>Rider First Name</t>
  </si>
  <si>
    <t>Rider Last Name</t>
  </si>
  <si>
    <t>School</t>
  </si>
  <si>
    <t>Name of Pony/Horse</t>
  </si>
  <si>
    <t>Year</t>
  </si>
  <si>
    <t>Olivia</t>
  </si>
  <si>
    <t>Spencer</t>
  </si>
  <si>
    <t xml:space="preserve">Pedare Christian College </t>
  </si>
  <si>
    <t>Nillalook Guardian</t>
  </si>
  <si>
    <t>Primary 80cm</t>
  </si>
  <si>
    <t>Primary 90cm</t>
  </si>
  <si>
    <t>Intermediate 90cm</t>
  </si>
  <si>
    <t>Abigail</t>
  </si>
  <si>
    <t>Graham</t>
  </si>
  <si>
    <t>Seymour College</t>
  </si>
  <si>
    <t>Wyann Guns and Roses</t>
  </si>
  <si>
    <t>Annabelle</t>
  </si>
  <si>
    <t>Knowles</t>
  </si>
  <si>
    <t>St Peter's Girls</t>
  </si>
  <si>
    <t>Sandon Grove Bobby Royal</t>
  </si>
  <si>
    <t>Intermediate 100cm</t>
  </si>
  <si>
    <t>Harlow</t>
  </si>
  <si>
    <t>Diamond</t>
  </si>
  <si>
    <t>Pulteney Grammar School</t>
  </si>
  <si>
    <t>He's All White</t>
  </si>
  <si>
    <t>Secondary 90cm</t>
  </si>
  <si>
    <t>Sabela</t>
  </si>
  <si>
    <t>Moore</t>
  </si>
  <si>
    <t>Forrest Gumpp</t>
  </si>
  <si>
    <t>Secondary 100cm</t>
  </si>
  <si>
    <t>Sophie</t>
  </si>
  <si>
    <t>Bairstow</t>
  </si>
  <si>
    <t>Urrbrae High School</t>
  </si>
  <si>
    <t>Forbidden Dream</t>
  </si>
  <si>
    <t>Ella</t>
  </si>
  <si>
    <t>Beissel</t>
  </si>
  <si>
    <t>Fiction</t>
  </si>
  <si>
    <t>Secondary 110cm</t>
  </si>
  <si>
    <t>time</t>
  </si>
  <si>
    <t>Shae</t>
  </si>
  <si>
    <t>Tweddle</t>
  </si>
  <si>
    <t>Grant high school</t>
  </si>
  <si>
    <t>Glenshea Riversong</t>
  </si>
  <si>
    <t>Secondary 120cm</t>
  </si>
  <si>
    <t>SHOW HORSE</t>
  </si>
  <si>
    <t xml:space="preserve">LUCENDALE SHOW FEB 22nd </t>
  </si>
  <si>
    <t>MUNDULLA FEB 28th or MARCH 1st (TBC)</t>
  </si>
  <si>
    <t>WAIKERIE EASTER SHOW APRIL 18th/19th or 20th</t>
  </si>
  <si>
    <t xml:space="preserve"> Primary Show Horse</t>
  </si>
  <si>
    <t>Rider %</t>
  </si>
  <si>
    <t>Led %</t>
  </si>
  <si>
    <t>Jump / Ridden %</t>
  </si>
  <si>
    <t>Zara</t>
  </si>
  <si>
    <t>Lally</t>
  </si>
  <si>
    <t>Hills Christian Community College</t>
  </si>
  <si>
    <t>Trussana B</t>
  </si>
  <si>
    <t xml:space="preserve"> Primary Show Hunter</t>
  </si>
  <si>
    <t>JAZAIL MARASI</t>
  </si>
  <si>
    <t>Primary Working Hunter</t>
  </si>
  <si>
    <t>Lucinda</t>
  </si>
  <si>
    <t>Rhodes</t>
  </si>
  <si>
    <t xml:space="preserve">Pembroke </t>
  </si>
  <si>
    <t>SCAYSBROOK PARK ROYAL ENCORE</t>
  </si>
  <si>
    <t>LUCENDALE SHOW FEB 22nd</t>
  </si>
  <si>
    <t>Intermediate Show Horse</t>
  </si>
  <si>
    <t>Ellana</t>
  </si>
  <si>
    <t>Princi</t>
  </si>
  <si>
    <t>St Francis De Sales College</t>
  </si>
  <si>
    <t>EP Royale</t>
  </si>
  <si>
    <t>Isla</t>
  </si>
  <si>
    <t>Pettman</t>
  </si>
  <si>
    <t>St Francis de sales</t>
  </si>
  <si>
    <t>Shropshire Posh Josh</t>
  </si>
  <si>
    <t>Intermediate Show Hunter</t>
  </si>
  <si>
    <t>Adelaide</t>
  </si>
  <si>
    <t>Noble</t>
  </si>
  <si>
    <t>Calumet Victory</t>
  </si>
  <si>
    <t>Intermediate Working Hunter</t>
  </si>
  <si>
    <t xml:space="preserve"> Secondary Show Horse</t>
  </si>
  <si>
    <t xml:space="preserve"> Secondary Show Hunter</t>
  </si>
  <si>
    <t>Hoppe</t>
  </si>
  <si>
    <t>Dalpura Bullets and Bows</t>
  </si>
  <si>
    <t xml:space="preserve"> Secondary Working Hunter</t>
  </si>
  <si>
    <t>EVENTING</t>
  </si>
  <si>
    <t>KIRCALDY HT MARCH 15th &amp; 16th</t>
  </si>
  <si>
    <t>REYNELLA HT MARCH 29th &amp; 30th</t>
  </si>
  <si>
    <t>MILANG HT APRIL 26th &amp; 27th</t>
  </si>
  <si>
    <t>NARACOORTE HT MAY 17th &amp; 18th</t>
  </si>
  <si>
    <t xml:space="preserve"> EvA 80cm </t>
  </si>
  <si>
    <t>Dressage Score</t>
  </si>
  <si>
    <t>XC Jump Pen</t>
  </si>
  <si>
    <t>XC Time Pen</t>
  </si>
  <si>
    <t>SJ Pen</t>
  </si>
  <si>
    <t>SJ Time Pen</t>
  </si>
  <si>
    <t>Total Pen</t>
  </si>
  <si>
    <t xml:space="preserve"> EvA 95cm </t>
  </si>
  <si>
    <t>Madison</t>
  </si>
  <si>
    <t>Hedley</t>
  </si>
  <si>
    <t xml:space="preserve">Bradgate Park Don Palermo </t>
  </si>
  <si>
    <t>1* EvA 105cm</t>
  </si>
  <si>
    <t>2* EvA 115cm</t>
  </si>
  <si>
    <t>COMBINED TRAINING</t>
  </si>
  <si>
    <t>AHDC FEB 9th</t>
  </si>
  <si>
    <t>STATE CHAMPS APRIL 5th</t>
  </si>
  <si>
    <t>STATE CHAMPS APRIL 6th</t>
  </si>
  <si>
    <t>WAIKERIE 18th/19th/20th (TBC)</t>
  </si>
  <si>
    <t xml:space="preserve">NARACOORTE16th May </t>
  </si>
  <si>
    <t>CT 45cm Primary</t>
  </si>
  <si>
    <t>Dressage %</t>
  </si>
  <si>
    <t>Total pen</t>
  </si>
  <si>
    <t>Team Score Points</t>
  </si>
  <si>
    <t>Hallie</t>
  </si>
  <si>
    <t>Bradley</t>
  </si>
  <si>
    <t>Investigator College</t>
  </si>
  <si>
    <t>Dalpura Allure</t>
  </si>
  <si>
    <t>Anna</t>
  </si>
  <si>
    <t>Bliss</t>
  </si>
  <si>
    <t>St Martins Lutheran College</t>
  </si>
  <si>
    <t>Bamborough Liberache</t>
  </si>
  <si>
    <t>Charlotte</t>
  </si>
  <si>
    <t>Cobcroft</t>
  </si>
  <si>
    <t>St Mark's Lutheran School</t>
  </si>
  <si>
    <t>Karanga Toy Story</t>
  </si>
  <si>
    <t>CT 60cm Primary</t>
  </si>
  <si>
    <t>CT 80cm Primary</t>
  </si>
  <si>
    <t>CT 60cm Secondary</t>
  </si>
  <si>
    <t>CT 80cm Secondary</t>
  </si>
  <si>
    <t>CT 95cm Secondary</t>
  </si>
  <si>
    <t>CT 105cm Secondary</t>
  </si>
  <si>
    <t>CT 115cm Secondary</t>
  </si>
  <si>
    <t>DRESSAGE</t>
  </si>
  <si>
    <t xml:space="preserve">LUCENDALE FEB 22nd </t>
  </si>
  <si>
    <t>AHDC MARCH 9th</t>
  </si>
  <si>
    <t>INTERSCHOOL STATE CHAMPS 5th &amp; 6th APRIL</t>
  </si>
  <si>
    <t>AHDC JUNE 8th</t>
  </si>
  <si>
    <t xml:space="preserve"> Primary Preliminary </t>
  </si>
  <si>
    <t>Class</t>
  </si>
  <si>
    <t>%</t>
  </si>
  <si>
    <t xml:space="preserve"> Primary Novice </t>
  </si>
  <si>
    <t xml:space="preserve"> Intermediate Preliminary </t>
  </si>
  <si>
    <t xml:space="preserve"> Intermediate Novice </t>
  </si>
  <si>
    <t xml:space="preserve"> Secondary Preliminary </t>
  </si>
  <si>
    <t xml:space="preserve"> Secondary Novice </t>
  </si>
  <si>
    <t xml:space="preserve"> Secondary Elementary </t>
  </si>
  <si>
    <t xml:space="preserve"> Secondary Medium </t>
  </si>
  <si>
    <t>Scores from 25 - 1 for State Champs only. Needs to be a qualifying score to gain points</t>
  </si>
  <si>
    <t>PR SJ 70</t>
  </si>
  <si>
    <t>PR SJ 80</t>
  </si>
  <si>
    <t>PR SJ 90</t>
  </si>
  <si>
    <t>Int SJ 90</t>
  </si>
  <si>
    <t>Int SJ 100</t>
  </si>
  <si>
    <t>Sec SJ 90</t>
  </si>
  <si>
    <t>Sec SJ 100</t>
  </si>
  <si>
    <t>Sec SH 110</t>
  </si>
  <si>
    <t>PR S Horse</t>
  </si>
  <si>
    <t>PR S Hunter</t>
  </si>
  <si>
    <t>PR W Hunter</t>
  </si>
  <si>
    <t>Int S Horse</t>
  </si>
  <si>
    <t>Int S Hunter</t>
  </si>
  <si>
    <t>Int W Hunter</t>
  </si>
  <si>
    <t>Sec S Horse</t>
  </si>
  <si>
    <t>Sec S Hunter</t>
  </si>
  <si>
    <t>S W Hunter</t>
  </si>
  <si>
    <t>PR CT 45</t>
  </si>
  <si>
    <t>PR CT 60</t>
  </si>
  <si>
    <t>PR CT 80</t>
  </si>
  <si>
    <t>CT 60</t>
  </si>
  <si>
    <t>CT 80</t>
  </si>
  <si>
    <t>CT 95</t>
  </si>
  <si>
    <t>CT 105</t>
  </si>
  <si>
    <t>PR 1.1</t>
  </si>
  <si>
    <t>PR 1.2</t>
  </si>
  <si>
    <t>PR 2.1</t>
  </si>
  <si>
    <t>PR 2.2</t>
  </si>
  <si>
    <t>Int 1.1</t>
  </si>
  <si>
    <t>Int 1.2</t>
  </si>
  <si>
    <t>Int 2.1</t>
  </si>
  <si>
    <t>Int 2.2</t>
  </si>
  <si>
    <t>Sec 1.1</t>
  </si>
  <si>
    <t>Sec 1.2</t>
  </si>
  <si>
    <t>Sec 2.1</t>
  </si>
  <si>
    <t>Sec 2.2</t>
  </si>
  <si>
    <t>Quick Time</t>
  </si>
  <si>
    <t>Aurelia</t>
  </si>
  <si>
    <t>Pyne</t>
  </si>
  <si>
    <t>Carrots Jazz</t>
  </si>
  <si>
    <t xml:space="preserve">St Peter’s Girls </t>
  </si>
  <si>
    <t>Eliza</t>
  </si>
  <si>
    <t>Spiers</t>
  </si>
  <si>
    <t xml:space="preserve">Hillswood Beatrice </t>
  </si>
  <si>
    <t>Urrbrae Agrigultural High</t>
  </si>
  <si>
    <t>Ali</t>
  </si>
  <si>
    <t>Smit</t>
  </si>
  <si>
    <t>Pulteney grammar school</t>
  </si>
  <si>
    <t>Sherbert Lemon</t>
  </si>
  <si>
    <t>Georgina</t>
  </si>
  <si>
    <t>Gleeson</t>
  </si>
  <si>
    <t>Curralong Park Frankel</t>
  </si>
  <si>
    <t>Celeste</t>
  </si>
  <si>
    <t>Kriznic</t>
  </si>
  <si>
    <t>Boronia Fernando</t>
  </si>
  <si>
    <t>Woodcroft College</t>
  </si>
  <si>
    <t>Madelyn</t>
  </si>
  <si>
    <t>Hanna</t>
  </si>
  <si>
    <t>Rhesa Elisha</t>
  </si>
  <si>
    <t>Cornerstone College</t>
  </si>
  <si>
    <t>Harold</t>
  </si>
  <si>
    <t>Downer</t>
  </si>
  <si>
    <t>Drumeden Centre Stage</t>
  </si>
  <si>
    <t>Hills Christian Community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</si>
</sst>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0"/>
      <color rgb="FF000000"/>
      <name val="Helvetica Neue"/>
      <family val="2"/>
    </font>
    <font>
      <b/>
      <sz val="10"/>
      <color rgb="FF000000"/>
      <name val="Helvetica Neue"/>
      <family val="2"/>
    </font>
    <font>
      <sz val="10"/>
      <color theme="1"/>
      <name val="Calibri"/>
      <family val="2"/>
      <scheme val="minor"/>
    </font>
    <font>
      <sz val="10"/>
      <color theme="1"/>
      <name val="Helvetica Neue"/>
    </font>
    <font>
      <sz val="12"/>
      <name val="Calibri"/>
      <family val="2"/>
      <scheme val="minor"/>
    </font>
    <font>
      <sz val="10"/>
      <color rgb="FF000000"/>
      <name val="Helvetica Neue"/>
    </font>
    <font>
      <sz val="10"/>
      <color rgb="FF000000"/>
      <name val="Times New Roman"/>
      <family val="1"/>
    </font>
    <font>
      <sz val="12"/>
      <color theme="1"/>
      <name val="Times New Roman"/>
      <family val="1"/>
    </font>
    <font>
      <sz val="10"/>
      <color theme="1"/>
      <name val="Times New Roman"/>
      <family val="1"/>
    </font>
    <font>
      <b/>
      <sz val="10"/>
      <color rgb="FF000000"/>
      <name val="Helvetica Neue"/>
    </font>
    <font>
      <sz val="12"/>
      <color theme="8" tint="0.79998168889431442"/>
      <name val="Calibri"/>
      <family val="2"/>
      <scheme val="minor"/>
    </font>
    <font>
      <b/>
      <sz val="12"/>
      <color theme="1"/>
      <name val="Calibri"/>
      <family val="2"/>
      <scheme val="minor"/>
    </font>
    <font>
      <sz val="22"/>
      <color theme="1"/>
      <name val="Calibri"/>
      <family val="2"/>
      <scheme val="minor"/>
    </font>
    <font>
      <sz val="20"/>
      <color theme="1"/>
      <name val="Calibri"/>
      <family val="2"/>
      <scheme val="minor"/>
    </font>
    <font>
      <sz val="18"/>
      <color theme="1"/>
      <name val="Calibri"/>
      <family val="2"/>
      <scheme val="minor"/>
    </font>
    <font>
      <sz val="16"/>
      <color theme="1"/>
      <name val="Calibri"/>
      <family val="2"/>
      <scheme val="minor"/>
    </font>
    <font>
      <sz val="12"/>
      <color rgb="FF000000"/>
      <name val="Helvetica Neue"/>
      <family val="2"/>
    </font>
    <font>
      <sz val="12"/>
      <color rgb="FF00000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9999FF"/>
        <bgColor indexed="64"/>
      </patternFill>
    </fill>
    <fill>
      <patternFill patternType="solid">
        <fgColor rgb="FFFF00FF"/>
        <bgColor indexed="64"/>
      </patternFill>
    </fill>
    <fill>
      <patternFill patternType="solid">
        <fgColor rgb="FFFFCCF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FFCC"/>
        <bgColor indexed="64"/>
      </patternFill>
    </fill>
    <fill>
      <patternFill patternType="solid">
        <fgColor theme="3"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medium">
        <color indexed="64"/>
      </right>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style="medium">
        <color indexed="64"/>
      </left>
      <right/>
      <top style="thin">
        <color indexed="64"/>
      </top>
      <bottom style="thin">
        <color rgb="FF000000"/>
      </bottom>
      <diagonal/>
    </border>
    <border>
      <left style="medium">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4">
    <xf numFmtId="0" fontId="0" fillId="0" borderId="0" xfId="0"/>
    <xf numFmtId="0" fontId="2" fillId="0" borderId="1" xfId="0" applyFont="1" applyBorder="1"/>
    <xf numFmtId="0" fontId="1" fillId="0" borderId="1" xfId="0" applyFont="1" applyBorder="1"/>
    <xf numFmtId="0" fontId="0" fillId="0" borderId="1" xfId="0" applyBorder="1"/>
    <xf numFmtId="0" fontId="2" fillId="0" borderId="2" xfId="0" applyFont="1" applyBorder="1"/>
    <xf numFmtId="0" fontId="1" fillId="0" borderId="2" xfId="0" applyFont="1" applyBorder="1"/>
    <xf numFmtId="0" fontId="2" fillId="0" borderId="0" xfId="0" applyFont="1"/>
    <xf numFmtId="0" fontId="1" fillId="0" borderId="0" xfId="0" applyFont="1"/>
    <xf numFmtId="0" fontId="1" fillId="0" borderId="11" xfId="0" applyFont="1" applyBorder="1"/>
    <xf numFmtId="0" fontId="0" fillId="0" borderId="0" xfId="0" applyAlignment="1">
      <alignment horizontal="center"/>
    </xf>
    <xf numFmtId="0" fontId="0" fillId="4" borderId="1" xfId="0" applyFill="1" applyBorder="1" applyAlignment="1">
      <alignment horizontal="center"/>
    </xf>
    <xf numFmtId="0" fontId="0" fillId="0" borderId="2" xfId="0" applyBorder="1"/>
    <xf numFmtId="0" fontId="0" fillId="4" borderId="1" xfId="0" applyFill="1" applyBorder="1"/>
    <xf numFmtId="0" fontId="1" fillId="0" borderId="4" xfId="0" applyFont="1" applyBorder="1"/>
    <xf numFmtId="0" fontId="0" fillId="0" borderId="4" xfId="0" applyBorder="1"/>
    <xf numFmtId="0" fontId="0" fillId="0" borderId="11" xfId="0" applyBorder="1"/>
    <xf numFmtId="0" fontId="0" fillId="0" borderId="12" xfId="0" applyBorder="1"/>
    <xf numFmtId="0" fontId="0" fillId="0" borderId="14" xfId="0" applyBorder="1"/>
    <xf numFmtId="0" fontId="0" fillId="0" borderId="16" xfId="0" applyBorder="1"/>
    <xf numFmtId="0" fontId="0" fillId="0" borderId="3" xfId="0" applyBorder="1"/>
    <xf numFmtId="0" fontId="0" fillId="0" borderId="13" xfId="0" applyBorder="1"/>
    <xf numFmtId="0" fontId="0" fillId="0" borderId="15" xfId="0" applyBorder="1"/>
    <xf numFmtId="0" fontId="0" fillId="0" borderId="11" xfId="0" applyBorder="1" applyAlignment="1">
      <alignment horizontal="center"/>
    </xf>
    <xf numFmtId="0" fontId="0" fillId="0" borderId="23" xfId="0" applyBorder="1"/>
    <xf numFmtId="0" fontId="0" fillId="2" borderId="1" xfId="0" applyFill="1" applyBorder="1"/>
    <xf numFmtId="0" fontId="0" fillId="0" borderId="20" xfId="0" applyBorder="1"/>
    <xf numFmtId="0" fontId="0" fillId="0" borderId="28" xfId="0" applyBorder="1"/>
    <xf numFmtId="0" fontId="0" fillId="0" borderId="11" xfId="0" applyBorder="1" applyAlignment="1">
      <alignment horizontal="center" vertical="center"/>
    </xf>
    <xf numFmtId="0" fontId="3" fillId="0" borderId="0" xfId="0" applyFont="1"/>
    <xf numFmtId="0" fontId="1" fillId="0" borderId="30" xfId="0" applyFont="1" applyBorder="1"/>
    <xf numFmtId="0" fontId="3" fillId="0" borderId="1" xfId="0" applyFont="1" applyBorder="1"/>
    <xf numFmtId="0" fontId="0" fillId="0" borderId="6" xfId="0" applyBorder="1"/>
    <xf numFmtId="0" fontId="0" fillId="0" borderId="31" xfId="0" applyBorder="1"/>
    <xf numFmtId="0" fontId="0" fillId="0" borderId="32" xfId="0" applyBorder="1"/>
    <xf numFmtId="0" fontId="0" fillId="0" borderId="13" xfId="0" applyBorder="1" applyAlignment="1">
      <alignment horizontal="center" vertical="center"/>
    </xf>
    <xf numFmtId="0" fontId="3" fillId="0" borderId="16" xfId="0" applyFont="1" applyBorder="1"/>
    <xf numFmtId="0" fontId="0" fillId="0" borderId="13" xfId="0" applyBorder="1" applyAlignment="1">
      <alignment horizontal="center"/>
    </xf>
    <xf numFmtId="0" fontId="0" fillId="0" borderId="37" xfId="0" applyBorder="1"/>
    <xf numFmtId="0" fontId="0" fillId="0" borderId="30" xfId="0" applyBorder="1"/>
    <xf numFmtId="0" fontId="1" fillId="0" borderId="14" xfId="0" applyFont="1" applyBorder="1"/>
    <xf numFmtId="0" fontId="1" fillId="0" borderId="3" xfId="0" applyFont="1" applyBorder="1"/>
    <xf numFmtId="0" fontId="0" fillId="0" borderId="27" xfId="0" applyBorder="1"/>
    <xf numFmtId="0" fontId="3" fillId="0" borderId="4" xfId="0" applyFont="1" applyBorder="1"/>
    <xf numFmtId="0" fontId="0" fillId="4" borderId="5" xfId="0" applyFill="1" applyBorder="1" applyAlignment="1">
      <alignmen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0" borderId="0" xfId="0" applyAlignment="1">
      <alignment vertical="center"/>
    </xf>
    <xf numFmtId="0" fontId="0" fillId="4" borderId="10" xfId="0" applyFill="1" applyBorder="1" applyAlignment="1">
      <alignment horizontal="center" vertical="center"/>
    </xf>
    <xf numFmtId="0" fontId="0" fillId="0" borderId="0" xfId="0" applyAlignment="1">
      <alignment horizontal="center" vertical="center"/>
    </xf>
    <xf numFmtId="0" fontId="0" fillId="4" borderId="40" xfId="0" applyFill="1" applyBorder="1" applyAlignment="1">
      <alignment horizontal="center" vertical="center"/>
    </xf>
    <xf numFmtId="0" fontId="0" fillId="0" borderId="29" xfId="0" applyBorder="1"/>
    <xf numFmtId="0" fontId="0" fillId="4" borderId="3" xfId="0" applyFill="1" applyBorder="1" applyAlignment="1">
      <alignment horizontal="center" vertical="center"/>
    </xf>
    <xf numFmtId="0" fontId="0" fillId="4" borderId="2" xfId="0" applyFill="1" applyBorder="1" applyAlignment="1">
      <alignment vertical="center"/>
    </xf>
    <xf numFmtId="0" fontId="0" fillId="4" borderId="20" xfId="0" applyFill="1" applyBorder="1" applyAlignment="1">
      <alignment vertical="center"/>
    </xf>
    <xf numFmtId="0" fontId="0" fillId="0" borderId="38" xfId="0" applyBorder="1"/>
    <xf numFmtId="0" fontId="0" fillId="0" borderId="19" xfId="0" applyBorder="1"/>
    <xf numFmtId="0" fontId="0" fillId="9" borderId="36" xfId="0" applyFill="1" applyBorder="1" applyAlignment="1">
      <alignment horizontal="center" vertical="center" wrapText="1"/>
    </xf>
    <xf numFmtId="0" fontId="0" fillId="4" borderId="39" xfId="0" applyFill="1" applyBorder="1" applyAlignment="1">
      <alignment horizontal="center" vertical="center"/>
    </xf>
    <xf numFmtId="0" fontId="0" fillId="4" borderId="2" xfId="0" applyFill="1" applyBorder="1" applyAlignment="1">
      <alignment horizontal="center" vertical="center"/>
    </xf>
    <xf numFmtId="0" fontId="0" fillId="4" borderId="31" xfId="0" applyFill="1" applyBorder="1" applyAlignment="1">
      <alignment horizontal="center" vertical="center"/>
    </xf>
    <xf numFmtId="0" fontId="0" fillId="4" borderId="33" xfId="0" applyFill="1" applyBorder="1" applyAlignment="1">
      <alignment horizontal="center" vertical="center"/>
    </xf>
    <xf numFmtId="0" fontId="0" fillId="4" borderId="6" xfId="0" applyFill="1" applyBorder="1" applyAlignment="1">
      <alignment horizontal="center" vertical="center"/>
    </xf>
    <xf numFmtId="0" fontId="0" fillId="9" borderId="41" xfId="0" applyFill="1" applyBorder="1" applyAlignment="1">
      <alignment horizontal="center" vertical="center" wrapText="1"/>
    </xf>
    <xf numFmtId="0" fontId="0" fillId="2" borderId="51" xfId="0" applyFill="1" applyBorder="1" applyAlignment="1">
      <alignment horizontal="center"/>
    </xf>
    <xf numFmtId="0" fontId="0" fillId="4" borderId="35" xfId="0" applyFill="1" applyBorder="1" applyAlignment="1">
      <alignment horizontal="center" vertical="center"/>
    </xf>
    <xf numFmtId="0" fontId="0" fillId="7" borderId="51" xfId="0" applyFill="1" applyBorder="1" applyAlignment="1">
      <alignment horizontal="center"/>
    </xf>
    <xf numFmtId="0" fontId="0" fillId="4" borderId="33" xfId="0" applyFill="1" applyBorder="1" applyAlignment="1">
      <alignment vertical="center"/>
    </xf>
    <xf numFmtId="0" fontId="0" fillId="4" borderId="6" xfId="0" applyFill="1" applyBorder="1" applyAlignment="1">
      <alignment vertical="center"/>
    </xf>
    <xf numFmtId="0" fontId="0" fillId="9" borderId="5" xfId="0" applyFill="1" applyBorder="1" applyAlignment="1">
      <alignment horizontal="center" vertical="center" wrapText="1"/>
    </xf>
    <xf numFmtId="0" fontId="0" fillId="0" borderId="28" xfId="0" applyBorder="1" applyAlignment="1">
      <alignment horizontal="right"/>
    </xf>
    <xf numFmtId="0" fontId="0" fillId="4" borderId="39" xfId="0" applyFill="1" applyBorder="1" applyAlignment="1">
      <alignment vertical="center"/>
    </xf>
    <xf numFmtId="0" fontId="0" fillId="9" borderId="18" xfId="0" applyFill="1" applyBorder="1" applyAlignment="1">
      <alignment horizontal="center" vertical="center" wrapText="1"/>
    </xf>
    <xf numFmtId="0" fontId="1" fillId="0" borderId="28" xfId="0" applyFont="1" applyBorder="1"/>
    <xf numFmtId="0" fontId="0" fillId="9" borderId="43" xfId="0" applyFill="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0" fillId="4" borderId="34" xfId="0" applyFill="1" applyBorder="1" applyAlignment="1">
      <alignment horizontal="center" vertical="center"/>
    </xf>
    <xf numFmtId="0" fontId="3" fillId="0" borderId="2" xfId="0" applyFont="1" applyBorder="1"/>
    <xf numFmtId="0" fontId="3" fillId="0" borderId="28" xfId="0" applyFont="1" applyBorder="1"/>
    <xf numFmtId="0" fontId="4" fillId="0" borderId="2" xfId="0" applyFont="1" applyBorder="1"/>
    <xf numFmtId="0" fontId="4" fillId="0" borderId="0" xfId="0" applyFont="1"/>
    <xf numFmtId="0" fontId="0" fillId="0" borderId="15" xfId="0"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xf>
    <xf numFmtId="0" fontId="0" fillId="0" borderId="32" xfId="0" applyBorder="1" applyAlignment="1">
      <alignment horizontal="center"/>
    </xf>
    <xf numFmtId="0" fontId="0" fillId="8" borderId="37" xfId="0" applyFill="1" applyBorder="1"/>
    <xf numFmtId="0" fontId="0" fillId="8" borderId="48" xfId="0" applyFill="1" applyBorder="1"/>
    <xf numFmtId="0" fontId="0" fillId="8" borderId="44" xfId="0" applyFill="1" applyBorder="1" applyAlignment="1">
      <alignment horizontal="right"/>
    </xf>
    <xf numFmtId="0" fontId="0" fillId="8" borderId="38" xfId="0" applyFill="1" applyBorder="1" applyAlignment="1">
      <alignment horizontal="right"/>
    </xf>
    <xf numFmtId="0" fontId="0" fillId="8" borderId="20" xfId="0" applyFill="1" applyBorder="1"/>
    <xf numFmtId="0" fontId="0" fillId="8" borderId="25" xfId="0" applyFill="1" applyBorder="1"/>
    <xf numFmtId="0" fontId="0" fillId="8" borderId="27" xfId="0" applyFill="1" applyBorder="1"/>
    <xf numFmtId="0" fontId="0" fillId="8" borderId="44" xfId="0" applyFill="1" applyBorder="1"/>
    <xf numFmtId="0" fontId="0" fillId="8" borderId="38" xfId="0" applyFill="1" applyBorder="1"/>
    <xf numFmtId="0" fontId="0" fillId="10" borderId="41" xfId="0" applyFill="1" applyBorder="1" applyAlignment="1">
      <alignment vertical="center"/>
    </xf>
    <xf numFmtId="0" fontId="0" fillId="11" borderId="37" xfId="0" applyFill="1" applyBorder="1"/>
    <xf numFmtId="0" fontId="0" fillId="11" borderId="44" xfId="0" applyFill="1" applyBorder="1"/>
    <xf numFmtId="0" fontId="0" fillId="11" borderId="38" xfId="0" applyFill="1" applyBorder="1"/>
    <xf numFmtId="0" fontId="5" fillId="10" borderId="41" xfId="0" applyFont="1" applyFill="1" applyBorder="1" applyAlignment="1">
      <alignment vertical="center"/>
    </xf>
    <xf numFmtId="0" fontId="0" fillId="10" borderId="36" xfId="0" applyFill="1" applyBorder="1" applyAlignment="1">
      <alignment horizontal="center" vertical="center"/>
    </xf>
    <xf numFmtId="0" fontId="2" fillId="11" borderId="37" xfId="0" applyFont="1" applyFill="1" applyBorder="1"/>
    <xf numFmtId="0" fontId="1" fillId="11" borderId="37" xfId="0" applyFont="1" applyFill="1" applyBorder="1"/>
    <xf numFmtId="0" fontId="2" fillId="8" borderId="37" xfId="0" applyFont="1" applyFill="1" applyBorder="1"/>
    <xf numFmtId="0" fontId="1" fillId="8" borderId="37" xfId="0" applyFont="1" applyFill="1" applyBorder="1"/>
    <xf numFmtId="0" fontId="0" fillId="10" borderId="10" xfId="0" applyFill="1" applyBorder="1" applyAlignment="1">
      <alignment vertical="center"/>
    </xf>
    <xf numFmtId="0" fontId="0" fillId="11" borderId="12" xfId="0" applyFill="1" applyBorder="1"/>
    <xf numFmtId="0" fontId="0" fillId="11" borderId="24" xfId="0" applyFill="1" applyBorder="1"/>
    <xf numFmtId="0" fontId="0" fillId="11" borderId="16" xfId="0" applyFill="1" applyBorder="1"/>
    <xf numFmtId="0" fontId="0" fillId="10" borderId="36" xfId="0" applyFill="1" applyBorder="1" applyAlignment="1">
      <alignment vertical="center"/>
    </xf>
    <xf numFmtId="0" fontId="1" fillId="8" borderId="38" xfId="0" applyFont="1" applyFill="1" applyBorder="1"/>
    <xf numFmtId="0" fontId="0" fillId="8" borderId="45" xfId="0" applyFill="1" applyBorder="1"/>
    <xf numFmtId="0" fontId="0" fillId="8" borderId="0" xfId="0" applyFill="1"/>
    <xf numFmtId="0" fontId="0" fillId="8" borderId="47" xfId="0" applyFill="1" applyBorder="1"/>
    <xf numFmtId="0" fontId="0" fillId="11" borderId="48" xfId="0" applyFill="1" applyBorder="1"/>
    <xf numFmtId="0" fontId="0" fillId="11" borderId="37" xfId="0" applyFill="1" applyBorder="1" applyAlignment="1">
      <alignment horizontal="center"/>
    </xf>
    <xf numFmtId="0" fontId="3" fillId="11" borderId="38" xfId="0" applyFont="1" applyFill="1" applyBorder="1"/>
    <xf numFmtId="0" fontId="3" fillId="8" borderId="27" xfId="0" applyFont="1" applyFill="1" applyBorder="1"/>
    <xf numFmtId="0" fontId="0" fillId="8" borderId="45" xfId="0" applyFill="1" applyBorder="1" applyAlignment="1">
      <alignment horizontal="center"/>
    </xf>
    <xf numFmtId="0" fontId="3" fillId="8" borderId="47" xfId="0" applyFont="1" applyFill="1" applyBorder="1"/>
    <xf numFmtId="0" fontId="0" fillId="10" borderId="17" xfId="0" applyFill="1" applyBorder="1" applyAlignment="1">
      <alignment vertical="center"/>
    </xf>
    <xf numFmtId="0" fontId="0" fillId="10" borderId="42" xfId="0" applyFill="1" applyBorder="1" applyAlignment="1">
      <alignment vertical="center"/>
    </xf>
    <xf numFmtId="0" fontId="0" fillId="11" borderId="41" xfId="0" applyFill="1" applyBorder="1"/>
    <xf numFmtId="0" fontId="1" fillId="8" borderId="41" xfId="0" applyFont="1" applyFill="1" applyBorder="1"/>
    <xf numFmtId="0" fontId="0" fillId="8" borderId="46" xfId="0" applyFill="1" applyBorder="1"/>
    <xf numFmtId="0" fontId="0" fillId="11" borderId="37" xfId="0" applyFill="1" applyBorder="1" applyAlignment="1">
      <alignment horizontal="center" vertical="center"/>
    </xf>
    <xf numFmtId="0" fontId="0" fillId="11" borderId="38" xfId="0" applyFill="1" applyBorder="1" applyAlignment="1">
      <alignment horizontal="center" vertical="center"/>
    </xf>
    <xf numFmtId="0" fontId="0" fillId="11" borderId="44" xfId="0" applyFill="1" applyBorder="1" applyAlignment="1">
      <alignment horizontal="center" vertical="center"/>
    </xf>
    <xf numFmtId="0" fontId="0" fillId="0" borderId="1" xfId="0" applyBorder="1" applyAlignment="1">
      <alignment horizontal="center" vertical="center"/>
    </xf>
    <xf numFmtId="0" fontId="0" fillId="11" borderId="52" xfId="0" applyFill="1" applyBorder="1"/>
    <xf numFmtId="0" fontId="0" fillId="11" borderId="53" xfId="0" applyFill="1" applyBorder="1"/>
    <xf numFmtId="0" fontId="0" fillId="8" borderId="37" xfId="0" applyFill="1" applyBorder="1" applyAlignment="1">
      <alignment horizontal="center"/>
    </xf>
    <xf numFmtId="0" fontId="0" fillId="4" borderId="33" xfId="0" applyFill="1" applyBorder="1" applyAlignment="1">
      <alignment horizontal="center"/>
    </xf>
    <xf numFmtId="0" fontId="0" fillId="4" borderId="33" xfId="0" applyFill="1" applyBorder="1"/>
    <xf numFmtId="0" fontId="1" fillId="0" borderId="23" xfId="0" applyFont="1" applyBorder="1"/>
    <xf numFmtId="47" fontId="0" fillId="0" borderId="1" xfId="0" applyNumberFormat="1" applyBorder="1"/>
    <xf numFmtId="0" fontId="0" fillId="10" borderId="36" xfId="0" applyFill="1" applyBorder="1" applyAlignment="1">
      <alignment horizontal="center" vertical="center" wrapText="1"/>
    </xf>
    <xf numFmtId="0" fontId="0" fillId="2" borderId="2" xfId="0" applyFill="1" applyBorder="1"/>
    <xf numFmtId="0" fontId="0" fillId="2" borderId="33" xfId="0" applyFill="1" applyBorder="1"/>
    <xf numFmtId="0" fontId="0" fillId="2" borderId="6" xfId="0" applyFill="1" applyBorder="1"/>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1" fillId="0" borderId="0" xfId="0" applyFont="1" applyAlignment="1">
      <alignment horizontal="center" vertical="center"/>
    </xf>
    <xf numFmtId="0" fontId="6" fillId="11" borderId="37" xfId="0" applyFont="1" applyFill="1" applyBorder="1"/>
    <xf numFmtId="0" fontId="7" fillId="0" borderId="11" xfId="0" applyFont="1" applyBorder="1"/>
    <xf numFmtId="0" fontId="7" fillId="0" borderId="1" xfId="0" applyFont="1" applyBorder="1"/>
    <xf numFmtId="0" fontId="7" fillId="0" borderId="2" xfId="0" applyFont="1" applyBorder="1"/>
    <xf numFmtId="0" fontId="8" fillId="0" borderId="2" xfId="0" applyFont="1" applyBorder="1"/>
    <xf numFmtId="0" fontId="9" fillId="0" borderId="54" xfId="0" applyFont="1" applyBorder="1"/>
    <xf numFmtId="0" fontId="0" fillId="8" borderId="55" xfId="0" applyFill="1" applyBorder="1"/>
    <xf numFmtId="0" fontId="0" fillId="11" borderId="55" xfId="0" applyFill="1" applyBorder="1"/>
    <xf numFmtId="0" fontId="5" fillId="11" borderId="56" xfId="0" applyFont="1" applyFill="1" applyBorder="1"/>
    <xf numFmtId="0" fontId="5" fillId="8" borderId="56" xfId="0" applyFont="1" applyFill="1" applyBorder="1"/>
    <xf numFmtId="0" fontId="1" fillId="0" borderId="57" xfId="0" applyFont="1" applyBorder="1"/>
    <xf numFmtId="0" fontId="0" fillId="8" borderId="56" xfId="0" applyFill="1" applyBorder="1"/>
    <xf numFmtId="0" fontId="0" fillId="11" borderId="56" xfId="0" applyFill="1" applyBorder="1"/>
    <xf numFmtId="0" fontId="7" fillId="0" borderId="58" xfId="0" applyFont="1" applyBorder="1"/>
    <xf numFmtId="0" fontId="7" fillId="0" borderId="59" xfId="0" applyFont="1" applyBorder="1"/>
    <xf numFmtId="0" fontId="7" fillId="0" borderId="60" xfId="0" applyFont="1" applyBorder="1"/>
    <xf numFmtId="0" fontId="0" fillId="0" borderId="62" xfId="0" applyBorder="1"/>
    <xf numFmtId="0" fontId="0" fillId="0" borderId="59" xfId="0" applyBorder="1"/>
    <xf numFmtId="0" fontId="0" fillId="0" borderId="60" xfId="0" applyBorder="1"/>
    <xf numFmtId="0" fontId="0" fillId="11" borderId="61" xfId="0" applyFill="1" applyBorder="1"/>
    <xf numFmtId="0" fontId="0" fillId="8" borderId="61" xfId="0" applyFill="1" applyBorder="1"/>
    <xf numFmtId="0" fontId="0" fillId="0" borderId="3" xfId="0" applyBorder="1" applyAlignment="1">
      <alignment horizontal="right"/>
    </xf>
    <xf numFmtId="0" fontId="0" fillId="0" borderId="1" xfId="0" applyBorder="1" applyAlignment="1">
      <alignment horizontal="right"/>
    </xf>
    <xf numFmtId="0" fontId="0" fillId="0" borderId="63" xfId="0" applyBorder="1"/>
    <xf numFmtId="0" fontId="0" fillId="0" borderId="64" xfId="0" applyBorder="1"/>
    <xf numFmtId="0" fontId="0" fillId="0" borderId="65" xfId="0" applyBorder="1"/>
    <xf numFmtId="0" fontId="0" fillId="11" borderId="66" xfId="0" applyFill="1" applyBorder="1"/>
    <xf numFmtId="0" fontId="0" fillId="8" borderId="66" xfId="0" applyFill="1" applyBorder="1"/>
    <xf numFmtId="0" fontId="0" fillId="0" borderId="33" xfId="0" applyBorder="1"/>
    <xf numFmtId="0" fontId="0" fillId="8" borderId="41" xfId="0" applyFill="1" applyBorder="1"/>
    <xf numFmtId="0" fontId="0" fillId="0" borderId="58" xfId="0" applyBorder="1"/>
    <xf numFmtId="0" fontId="1" fillId="0" borderId="64" xfId="0" applyFont="1" applyBorder="1"/>
    <xf numFmtId="0" fontId="1" fillId="0" borderId="65" xfId="0" applyFont="1" applyBorder="1"/>
    <xf numFmtId="0" fontId="10" fillId="8" borderId="37" xfId="0" applyFont="1" applyFill="1" applyBorder="1"/>
    <xf numFmtId="0" fontId="0" fillId="8" borderId="37" xfId="0" applyFill="1" applyBorder="1" applyAlignment="1">
      <alignment horizontal="center" vertical="center"/>
    </xf>
    <xf numFmtId="0" fontId="0" fillId="8" borderId="38" xfId="0" applyFill="1" applyBorder="1" applyAlignment="1">
      <alignment horizontal="center" vertical="center"/>
    </xf>
    <xf numFmtId="0" fontId="1" fillId="8" borderId="37" xfId="0" applyFont="1" applyFill="1" applyBorder="1" applyAlignment="1">
      <alignment horizontal="center" vertical="center"/>
    </xf>
    <xf numFmtId="0" fontId="1" fillId="8" borderId="38" xfId="0" applyFont="1" applyFill="1" applyBorder="1" applyAlignment="1">
      <alignment horizontal="center" vertical="center"/>
    </xf>
    <xf numFmtId="0" fontId="2" fillId="8" borderId="37" xfId="0" applyFont="1" applyFill="1" applyBorder="1" applyAlignment="1">
      <alignment horizontal="center" vertical="center"/>
    </xf>
    <xf numFmtId="0" fontId="1" fillId="11" borderId="37" xfId="0" applyFont="1" applyFill="1" applyBorder="1" applyAlignment="1">
      <alignment horizontal="center" vertical="center"/>
    </xf>
    <xf numFmtId="0" fontId="1" fillId="11" borderId="38" xfId="0" applyFont="1" applyFill="1" applyBorder="1" applyAlignment="1">
      <alignment horizontal="center" vertical="center"/>
    </xf>
    <xf numFmtId="0" fontId="2" fillId="11" borderId="37" xfId="0" applyFont="1" applyFill="1" applyBorder="1" applyAlignment="1">
      <alignment horizontal="center" vertical="center"/>
    </xf>
    <xf numFmtId="0" fontId="1" fillId="11" borderId="41" xfId="0" applyFont="1" applyFill="1" applyBorder="1"/>
    <xf numFmtId="0" fontId="0" fillId="11" borderId="67" xfId="0" applyFill="1" applyBorder="1"/>
    <xf numFmtId="0" fontId="0" fillId="11" borderId="26" xfId="0" applyFill="1" applyBorder="1"/>
    <xf numFmtId="0" fontId="0" fillId="11" borderId="68" xfId="0" applyFill="1" applyBorder="1"/>
    <xf numFmtId="0" fontId="1" fillId="8" borderId="44" xfId="0" applyFont="1" applyFill="1" applyBorder="1" applyAlignment="1">
      <alignment horizontal="center" vertical="center"/>
    </xf>
    <xf numFmtId="0" fontId="0" fillId="8" borderId="44" xfId="0" applyFill="1" applyBorder="1" applyAlignment="1">
      <alignment horizontal="center" vertical="center"/>
    </xf>
    <xf numFmtId="0" fontId="5" fillId="8" borderId="37" xfId="0" applyFont="1" applyFill="1" applyBorder="1"/>
    <xf numFmtId="0" fontId="11" fillId="8" borderId="37" xfId="0" applyFont="1" applyFill="1" applyBorder="1"/>
    <xf numFmtId="0" fontId="0" fillId="11" borderId="37" xfId="0" applyFill="1" applyBorder="1" applyAlignment="1">
      <alignment horizontal="right"/>
    </xf>
    <xf numFmtId="0" fontId="0" fillId="11" borderId="37" xfId="0" applyFill="1" applyBorder="1" applyAlignment="1">
      <alignment horizontal="right" vertical="center"/>
    </xf>
    <xf numFmtId="0" fontId="0" fillId="11" borderId="38" xfId="0" applyFill="1" applyBorder="1" applyAlignment="1">
      <alignment horizontal="right"/>
    </xf>
    <xf numFmtId="3" fontId="0" fillId="0" borderId="2" xfId="0" applyNumberFormat="1" applyBorder="1"/>
    <xf numFmtId="0" fontId="0" fillId="11" borderId="38" xfId="0" applyFill="1" applyBorder="1" applyAlignment="1">
      <alignment horizontal="center"/>
    </xf>
    <xf numFmtId="0" fontId="3" fillId="8" borderId="38" xfId="0" applyFont="1" applyFill="1" applyBorder="1"/>
    <xf numFmtId="0" fontId="0" fillId="8" borderId="38" xfId="0" applyFill="1" applyBorder="1" applyAlignment="1">
      <alignment horizontal="center"/>
    </xf>
    <xf numFmtId="0" fontId="0" fillId="8" borderId="37" xfId="0" applyFill="1" applyBorder="1" applyAlignment="1">
      <alignment horizontal="right"/>
    </xf>
    <xf numFmtId="0" fontId="0" fillId="0" borderId="32" xfId="0" applyBorder="1" applyAlignment="1">
      <alignment horizontal="right"/>
    </xf>
    <xf numFmtId="0" fontId="0" fillId="0" borderId="62" xfId="0" applyBorder="1" applyAlignment="1">
      <alignment horizontal="right"/>
    </xf>
    <xf numFmtId="0" fontId="6" fillId="0" borderId="11" xfId="0" applyFont="1" applyBorder="1"/>
    <xf numFmtId="0" fontId="6" fillId="0" borderId="1" xfId="0" applyFont="1" applyBorder="1"/>
    <xf numFmtId="0" fontId="6" fillId="0" borderId="2" xfId="0" applyFont="1" applyBorder="1"/>
    <xf numFmtId="0" fontId="12" fillId="8" borderId="44" xfId="0" applyFont="1" applyFill="1" applyBorder="1" applyAlignment="1">
      <alignment horizontal="center" vertical="center"/>
    </xf>
    <xf numFmtId="0" fontId="12" fillId="8" borderId="37" xfId="0" applyFont="1" applyFill="1" applyBorder="1" applyAlignment="1">
      <alignment horizontal="center" vertical="center"/>
    </xf>
    <xf numFmtId="0" fontId="12" fillId="8" borderId="38" xfId="0" applyFont="1" applyFill="1" applyBorder="1" applyAlignment="1">
      <alignment horizontal="center" vertical="center"/>
    </xf>
    <xf numFmtId="0" fontId="6" fillId="8" borderId="37" xfId="0" applyFont="1" applyFill="1" applyBorder="1"/>
    <xf numFmtId="0" fontId="10" fillId="8" borderId="37" xfId="0" applyFont="1" applyFill="1" applyBorder="1" applyAlignment="1">
      <alignment horizontal="center" vertical="center"/>
    </xf>
    <xf numFmtId="0" fontId="10" fillId="8" borderId="44" xfId="0" applyFont="1" applyFill="1" applyBorder="1" applyAlignment="1">
      <alignment horizontal="center" vertical="center"/>
    </xf>
    <xf numFmtId="0" fontId="10" fillId="8" borderId="38" xfId="0" applyFont="1" applyFill="1" applyBorder="1" applyAlignment="1">
      <alignment horizontal="center" vertical="center"/>
    </xf>
    <xf numFmtId="0" fontId="0" fillId="6" borderId="0" xfId="0" applyFill="1" applyAlignment="1">
      <alignment horizontal="center"/>
    </xf>
    <xf numFmtId="0" fontId="5" fillId="8" borderId="44" xfId="0" applyFont="1" applyFill="1" applyBorder="1"/>
    <xf numFmtId="0" fontId="9" fillId="0" borderId="69" xfId="0" applyFont="1" applyBorder="1"/>
    <xf numFmtId="0" fontId="9" fillId="0" borderId="2" xfId="0" applyFont="1" applyBorder="1"/>
    <xf numFmtId="0" fontId="0" fillId="10" borderId="18" xfId="0" applyFill="1" applyBorder="1" applyAlignment="1">
      <alignment horizontal="center" vertical="center" wrapText="1"/>
    </xf>
    <xf numFmtId="0" fontId="14" fillId="0" borderId="0" xfId="0" applyFont="1" applyAlignment="1">
      <alignment horizontal="center"/>
    </xf>
    <xf numFmtId="0" fontId="2" fillId="0" borderId="20" xfId="0" applyFont="1" applyBorder="1"/>
    <xf numFmtId="0" fontId="1" fillId="0" borderId="20" xfId="0" applyFont="1" applyBorder="1"/>
    <xf numFmtId="0" fontId="1" fillId="0" borderId="25" xfId="0" applyFont="1" applyBorder="1"/>
    <xf numFmtId="0" fontId="0" fillId="8" borderId="55" xfId="0" applyFill="1" applyBorder="1" applyAlignment="1">
      <alignment horizontal="center" vertical="center"/>
    </xf>
    <xf numFmtId="0" fontId="0" fillId="11" borderId="55" xfId="0" applyFill="1" applyBorder="1" applyAlignment="1">
      <alignment horizontal="center" vertical="center"/>
    </xf>
    <xf numFmtId="0" fontId="0" fillId="4" borderId="3" xfId="0" applyFill="1" applyBorder="1" applyAlignment="1">
      <alignment horizontal="center"/>
    </xf>
    <xf numFmtId="0" fontId="0" fillId="4" borderId="35" xfId="0" applyFill="1" applyBorder="1" applyAlignment="1">
      <alignment horizontal="center"/>
    </xf>
    <xf numFmtId="0" fontId="0" fillId="11" borderId="44" xfId="0" applyFill="1" applyBorder="1" applyAlignment="1">
      <alignment horizontal="right"/>
    </xf>
    <xf numFmtId="0" fontId="4" fillId="0" borderId="1" xfId="0" applyFont="1" applyBorder="1"/>
    <xf numFmtId="0" fontId="3" fillId="8" borderId="38" xfId="0" applyFont="1" applyFill="1" applyBorder="1" applyAlignment="1">
      <alignment horizontal="right"/>
    </xf>
    <xf numFmtId="0" fontId="3" fillId="0" borderId="14" xfId="0" applyFont="1" applyBorder="1"/>
    <xf numFmtId="0" fontId="3" fillId="11" borderId="38" xfId="0" applyFont="1" applyFill="1" applyBorder="1" applyAlignment="1">
      <alignment horizontal="center" vertical="center"/>
    </xf>
    <xf numFmtId="0" fontId="0" fillId="0" borderId="0" xfId="0" applyAlignment="1">
      <alignment horizontal="right"/>
    </xf>
    <xf numFmtId="0" fontId="0" fillId="8" borderId="37" xfId="0"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xf>
    <xf numFmtId="0" fontId="6" fillId="0" borderId="0" xfId="0" applyFont="1"/>
    <xf numFmtId="0" fontId="10" fillId="0" borderId="0" xfId="0" applyFont="1"/>
    <xf numFmtId="0" fontId="12" fillId="0" borderId="0" xfId="0" applyFont="1" applyAlignment="1">
      <alignment horizontal="center" vertical="center"/>
    </xf>
    <xf numFmtId="0" fontId="9" fillId="0" borderId="0" xfId="0" applyFont="1"/>
    <xf numFmtId="0" fontId="7" fillId="0" borderId="0" xfId="0" applyFont="1"/>
    <xf numFmtId="0" fontId="0" fillId="4" borderId="33" xfId="0" applyFill="1" applyBorder="1" applyAlignment="1">
      <alignment horizontal="center" vertical="center" wrapText="1"/>
    </xf>
    <xf numFmtId="0" fontId="0" fillId="4" borderId="6" xfId="0" applyFill="1" applyBorder="1" applyAlignment="1">
      <alignment horizontal="center" vertical="center" wrapText="1"/>
    </xf>
    <xf numFmtId="0" fontId="1" fillId="0" borderId="5" xfId="0" applyFont="1" applyBorder="1"/>
    <xf numFmtId="0" fontId="0" fillId="7"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2" fillId="15" borderId="1" xfId="0" applyFont="1" applyFill="1" applyBorder="1" applyAlignment="1">
      <alignment horizontal="center" vertical="center" wrapText="1"/>
    </xf>
    <xf numFmtId="0" fontId="0" fillId="15" borderId="1" xfId="0" applyFill="1" applyBorder="1"/>
    <xf numFmtId="0" fontId="17" fillId="11" borderId="37" xfId="0" applyFont="1" applyFill="1" applyBorder="1"/>
    <xf numFmtId="0" fontId="17" fillId="8" borderId="37" xfId="0" applyFont="1" applyFill="1" applyBorder="1"/>
    <xf numFmtId="0" fontId="17" fillId="8" borderId="38" xfId="0" applyFont="1" applyFill="1" applyBorder="1"/>
    <xf numFmtId="0" fontId="0" fillId="18" borderId="51" xfId="0" applyFill="1" applyBorder="1" applyAlignment="1">
      <alignment horizontal="center"/>
    </xf>
    <xf numFmtId="0" fontId="0" fillId="16" borderId="51" xfId="0" applyFill="1" applyBorder="1" applyAlignment="1">
      <alignment horizontal="center"/>
    </xf>
    <xf numFmtId="0" fontId="0" fillId="16" borderId="50" xfId="0" applyFill="1" applyBorder="1" applyAlignment="1">
      <alignment horizontal="center"/>
    </xf>
    <xf numFmtId="0" fontId="14" fillId="0" borderId="0" xfId="0" applyFont="1" applyAlignment="1">
      <alignment horizontal="center" vertical="center"/>
    </xf>
    <xf numFmtId="0" fontId="18" fillId="0" borderId="1" xfId="0" applyFont="1" applyBorder="1"/>
    <xf numFmtId="0" fontId="5" fillId="0" borderId="0" xfId="0" applyFont="1"/>
    <xf numFmtId="0" fontId="5" fillId="0" borderId="1" xfId="0" applyFont="1" applyBorder="1"/>
    <xf numFmtId="0" fontId="18" fillId="0" borderId="2" xfId="0" applyFont="1" applyBorder="1"/>
    <xf numFmtId="0" fontId="18" fillId="0" borderId="60" xfId="0" applyFont="1" applyBorder="1"/>
    <xf numFmtId="0" fontId="0" fillId="0" borderId="70" xfId="0" applyBorder="1"/>
    <xf numFmtId="0" fontId="2" fillId="0" borderId="4" xfId="0" applyFont="1" applyBorder="1"/>
    <xf numFmtId="0" fontId="1" fillId="0" borderId="33" xfId="0" applyFont="1" applyBorder="1"/>
    <xf numFmtId="0" fontId="16" fillId="18" borderId="49" xfId="0" applyFont="1" applyFill="1" applyBorder="1" applyAlignment="1">
      <alignment horizontal="center" vertical="center"/>
    </xf>
    <xf numFmtId="0" fontId="16" fillId="18" borderId="50" xfId="0" applyFont="1" applyFill="1" applyBorder="1" applyAlignment="1">
      <alignment horizontal="center" vertical="center"/>
    </xf>
    <xf numFmtId="0" fontId="16" fillId="18" borderId="51" xfId="0" applyFont="1" applyFill="1" applyBorder="1" applyAlignment="1">
      <alignment horizontal="center" vertical="center"/>
    </xf>
    <xf numFmtId="0" fontId="16" fillId="5" borderId="49" xfId="0" applyFont="1" applyFill="1" applyBorder="1" applyAlignment="1">
      <alignment horizontal="center" vertical="center"/>
    </xf>
    <xf numFmtId="0" fontId="16" fillId="5" borderId="50" xfId="0" applyFont="1" applyFill="1" applyBorder="1" applyAlignment="1">
      <alignment horizontal="center" vertical="center"/>
    </xf>
    <xf numFmtId="0" fontId="16" fillId="5" borderId="51" xfId="0" applyFont="1" applyFill="1" applyBorder="1" applyAlignment="1">
      <alignment horizontal="center" vertical="center"/>
    </xf>
    <xf numFmtId="0" fontId="14" fillId="4" borderId="6" xfId="0" applyFont="1" applyFill="1" applyBorder="1" applyAlignment="1">
      <alignment horizontal="center" vertical="center"/>
    </xf>
    <xf numFmtId="0" fontId="14" fillId="0" borderId="5" xfId="0" applyFont="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5" fillId="0" borderId="51" xfId="0" applyFont="1" applyBorder="1" applyAlignment="1">
      <alignment horizontal="center" vertical="center"/>
    </xf>
    <xf numFmtId="0" fontId="15" fillId="11" borderId="49" xfId="0" applyFont="1" applyFill="1" applyBorder="1" applyAlignment="1">
      <alignment horizontal="center" vertical="center"/>
    </xf>
    <xf numFmtId="0" fontId="0" fillId="11" borderId="50" xfId="0" applyFill="1" applyBorder="1" applyAlignment="1">
      <alignment horizontal="center" vertical="center"/>
    </xf>
    <xf numFmtId="0" fontId="0" fillId="11" borderId="51" xfId="0" applyFill="1" applyBorder="1" applyAlignment="1">
      <alignment horizontal="center" vertical="center"/>
    </xf>
    <xf numFmtId="0" fontId="15" fillId="7"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5" fillId="16" borderId="49" xfId="0" applyFont="1" applyFill="1" applyBorder="1" applyAlignment="1">
      <alignment horizontal="center" vertical="center"/>
    </xf>
    <xf numFmtId="0" fontId="15" fillId="16" borderId="50" xfId="0" applyFont="1" applyFill="1" applyBorder="1" applyAlignment="1">
      <alignment horizontal="center" vertical="center"/>
    </xf>
    <xf numFmtId="0" fontId="15" fillId="16" borderId="51"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5" fillId="8" borderId="51" xfId="0" applyFont="1" applyFill="1" applyBorder="1" applyAlignment="1">
      <alignment horizontal="center" vertical="center"/>
    </xf>
    <xf numFmtId="0" fontId="13" fillId="6" borderId="0" xfId="0" applyFont="1" applyFill="1" applyAlignment="1">
      <alignment horizontal="center"/>
    </xf>
    <xf numFmtId="0" fontId="14" fillId="4" borderId="2" xfId="0" applyFont="1" applyFill="1" applyBorder="1" applyAlignment="1">
      <alignment horizontal="center" vertical="center"/>
    </xf>
    <xf numFmtId="0" fontId="14" fillId="0" borderId="20" xfId="0" applyFont="1" applyBorder="1" applyAlignment="1">
      <alignment horizontal="center" vertical="center"/>
    </xf>
    <xf numFmtId="0" fontId="14" fillId="0" borderId="45" xfId="0" applyFont="1" applyBorder="1" applyAlignment="1">
      <alignment horizontal="center" vertical="center"/>
    </xf>
    <xf numFmtId="0" fontId="14" fillId="0" borderId="3" xfId="0" applyFont="1" applyBorder="1" applyAlignment="1">
      <alignment horizontal="center" vertical="center"/>
    </xf>
    <xf numFmtId="0" fontId="14" fillId="4" borderId="5" xfId="0" applyFont="1" applyFill="1" applyBorder="1" applyAlignment="1">
      <alignment horizontal="center" vertical="center"/>
    </xf>
    <xf numFmtId="0" fontId="15" fillId="2" borderId="49" xfId="0" applyFont="1" applyFill="1" applyBorder="1" applyAlignment="1">
      <alignment horizontal="center" vertical="center"/>
    </xf>
    <xf numFmtId="0" fontId="14" fillId="0" borderId="43" xfId="0" applyFont="1" applyBorder="1" applyAlignment="1">
      <alignment horizontal="center" vertical="center"/>
    </xf>
    <xf numFmtId="0" fontId="0" fillId="16" borderId="50" xfId="0" applyFill="1" applyBorder="1" applyAlignment="1">
      <alignment horizontal="center" vertical="center"/>
    </xf>
    <xf numFmtId="0" fontId="0" fillId="16" borderId="51" xfId="0" applyFill="1" applyBorder="1" applyAlignment="1">
      <alignment horizontal="center"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5" fillId="18" borderId="49" xfId="0" applyFont="1" applyFill="1" applyBorder="1" applyAlignment="1">
      <alignment horizontal="center" vertical="center"/>
    </xf>
    <xf numFmtId="0" fontId="0" fillId="18" borderId="50" xfId="0" applyFill="1" applyBorder="1" applyAlignment="1">
      <alignment vertical="center"/>
    </xf>
    <xf numFmtId="0" fontId="0" fillId="18" borderId="51" xfId="0" applyFill="1" applyBorder="1" applyAlignment="1">
      <alignment vertical="center"/>
    </xf>
    <xf numFmtId="0" fontId="15" fillId="16" borderId="51" xfId="0" applyFont="1" applyFill="1" applyBorder="1" applyAlignment="1">
      <alignment vertical="center"/>
    </xf>
    <xf numFmtId="0" fontId="15" fillId="17" borderId="49" xfId="0" applyFont="1" applyFill="1" applyBorder="1" applyAlignment="1">
      <alignment horizontal="center" vertical="center"/>
    </xf>
    <xf numFmtId="0" fontId="15" fillId="17" borderId="50" xfId="0" applyFont="1" applyFill="1" applyBorder="1" applyAlignment="1">
      <alignment horizontal="center" vertical="center"/>
    </xf>
    <xf numFmtId="0" fontId="15" fillId="17" borderId="51" xfId="0" applyFont="1" applyFill="1" applyBorder="1" applyAlignment="1">
      <alignment vertical="center"/>
    </xf>
    <xf numFmtId="0" fontId="0" fillId="0" borderId="5" xfId="0" applyBorder="1" applyAlignment="1">
      <alignment horizontal="center" vertical="center"/>
    </xf>
    <xf numFmtId="0" fontId="15" fillId="7" borderId="21" xfId="0" applyFont="1" applyFill="1" applyBorder="1" applyAlignment="1">
      <alignment horizontal="center" vertical="center"/>
    </xf>
    <xf numFmtId="0" fontId="15" fillId="7" borderId="9" xfId="0" applyFont="1" applyFill="1" applyBorder="1" applyAlignment="1">
      <alignment horizontal="center" vertical="center"/>
    </xf>
    <xf numFmtId="0" fontId="15" fillId="0" borderId="22" xfId="0" applyFont="1" applyBorder="1" applyAlignment="1">
      <alignment horizontal="center" vertical="center"/>
    </xf>
    <xf numFmtId="0" fontId="13" fillId="0" borderId="0" xfId="0" applyFont="1" applyAlignment="1">
      <alignment horizontal="center"/>
    </xf>
    <xf numFmtId="0" fontId="0" fillId="0" borderId="43" xfId="0" applyBorder="1" applyAlignment="1">
      <alignment horizontal="center" vertical="center"/>
    </xf>
    <xf numFmtId="0" fontId="15" fillId="2" borderId="50" xfId="0" applyFont="1" applyFill="1" applyBorder="1" applyAlignment="1">
      <alignment horizontal="center" vertical="center"/>
    </xf>
    <xf numFmtId="0" fontId="15" fillId="7" borderId="50" xfId="0" applyFont="1" applyFill="1" applyBorder="1" applyAlignment="1">
      <alignment horizontal="center" vertical="center"/>
    </xf>
    <xf numFmtId="0" fontId="15" fillId="18" borderId="50" xfId="0" applyFont="1" applyFill="1" applyBorder="1" applyAlignment="1">
      <alignment horizontal="center" vertical="center"/>
    </xf>
    <xf numFmtId="0" fontId="15" fillId="7" borderId="50" xfId="0" applyFont="1" applyFill="1" applyBorder="1" applyAlignment="1">
      <alignment vertical="center"/>
    </xf>
    <xf numFmtId="0" fontId="15" fillId="7" borderId="51" xfId="0" applyFont="1" applyFill="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3" borderId="49" xfId="0" applyFont="1" applyFill="1" applyBorder="1" applyAlignment="1">
      <alignment horizontal="center"/>
    </xf>
    <xf numFmtId="0" fontId="15" fillId="3" borderId="50" xfId="0" applyFont="1" applyFill="1" applyBorder="1" applyAlignment="1">
      <alignment horizontal="center"/>
    </xf>
    <xf numFmtId="0" fontId="15" fillId="0" borderId="50" xfId="0" applyFont="1" applyBorder="1"/>
    <xf numFmtId="0" fontId="15" fillId="0" borderId="51" xfId="0" applyFont="1" applyBorder="1"/>
    <xf numFmtId="0" fontId="15" fillId="7" borderId="49" xfId="0" applyFont="1" applyFill="1" applyBorder="1" applyAlignment="1">
      <alignment horizontal="center"/>
    </xf>
    <xf numFmtId="0" fontId="15" fillId="7" borderId="50" xfId="0" applyFont="1" applyFill="1" applyBorder="1"/>
    <xf numFmtId="0" fontId="15" fillId="7" borderId="51" xfId="0" applyFont="1" applyFill="1" applyBorder="1"/>
    <xf numFmtId="0" fontId="15" fillId="5" borderId="49" xfId="0" applyFont="1" applyFill="1" applyBorder="1" applyAlignment="1">
      <alignment horizontal="center" vertical="center"/>
    </xf>
    <xf numFmtId="0" fontId="15" fillId="5" borderId="50" xfId="0" applyFont="1" applyFill="1" applyBorder="1" applyAlignment="1">
      <alignment horizontal="center" vertical="center"/>
    </xf>
    <xf numFmtId="0" fontId="15" fillId="5" borderId="50" xfId="0" applyFont="1" applyFill="1" applyBorder="1" applyAlignment="1">
      <alignment vertical="center"/>
    </xf>
    <xf numFmtId="0" fontId="15" fillId="5" borderId="51" xfId="0" applyFont="1" applyFill="1" applyBorder="1" applyAlignment="1">
      <alignment vertical="center"/>
    </xf>
    <xf numFmtId="0" fontId="15" fillId="5" borderId="49" xfId="0" applyFont="1" applyFill="1" applyBorder="1" applyAlignment="1">
      <alignment horizontal="center"/>
    </xf>
    <xf numFmtId="0" fontId="15" fillId="5" borderId="50" xfId="0" applyFont="1" applyFill="1" applyBorder="1" applyAlignment="1">
      <alignment horizontal="center"/>
    </xf>
    <xf numFmtId="0" fontId="15" fillId="5" borderId="50" xfId="0" applyFont="1" applyFill="1" applyBorder="1"/>
    <xf numFmtId="0" fontId="15" fillId="5" borderId="51" xfId="0" applyFont="1" applyFill="1" applyBorder="1"/>
    <xf numFmtId="0" fontId="15" fillId="0" borderId="50" xfId="0" applyFont="1" applyBorder="1" applyAlignment="1">
      <alignment horizontal="center" vertical="center"/>
    </xf>
    <xf numFmtId="0" fontId="16" fillId="0" borderId="2" xfId="0" applyFont="1" applyBorder="1" applyAlignment="1">
      <alignment horizontal="left" vertical="center" wrapText="1"/>
    </xf>
    <xf numFmtId="0" fontId="16" fillId="0" borderId="20" xfId="0" applyFont="1" applyBorder="1" applyAlignment="1">
      <alignment horizontal="left" vertical="center" wrapText="1"/>
    </xf>
    <xf numFmtId="0" fontId="16"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ECFF"/>
      <color rgb="FFFFCCFF"/>
      <color rgb="FFFFFFCC"/>
      <color rgb="FF00FFFF"/>
      <color rgb="FFCC66FF"/>
      <color rgb="FF99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5</xdr:row>
      <xdr:rowOff>57150</xdr:rowOff>
    </xdr:from>
    <xdr:to>
      <xdr:col>13</xdr:col>
      <xdr:colOff>553701</xdr:colOff>
      <xdr:row>15</xdr:row>
      <xdr:rowOff>76482</xdr:rowOff>
    </xdr:to>
    <xdr:pic>
      <xdr:nvPicPr>
        <xdr:cNvPr id="2" name="Picture 1">
          <a:extLst>
            <a:ext uri="{FF2B5EF4-FFF2-40B4-BE49-F238E27FC236}">
              <a16:creationId xmlns:a16="http://schemas.microsoft.com/office/drawing/2014/main" id="{3E91225E-1983-9062-D686-CE2F04A81179}"/>
            </a:ext>
          </a:extLst>
        </xdr:cNvPr>
        <xdr:cNvPicPr>
          <a:picLocks noChangeAspect="1"/>
        </xdr:cNvPicPr>
      </xdr:nvPicPr>
      <xdr:blipFill>
        <a:blip xmlns:r="http://schemas.openxmlformats.org/officeDocument/2006/relationships" r:embed="rId1"/>
        <a:stretch>
          <a:fillRect/>
        </a:stretch>
      </xdr:blipFill>
      <xdr:spPr>
        <a:xfrm>
          <a:off x="504825" y="1057275"/>
          <a:ext cx="8964276" cy="2019582"/>
        </a:xfrm>
        <a:prstGeom prst="rect">
          <a:avLst/>
        </a:prstGeom>
      </xdr:spPr>
    </xdr:pic>
    <xdr:clientData/>
  </xdr:twoCellAnchor>
  <xdr:twoCellAnchor>
    <xdr:from>
      <xdr:col>6</xdr:col>
      <xdr:colOff>28575</xdr:colOff>
      <xdr:row>1</xdr:row>
      <xdr:rowOff>190500</xdr:rowOff>
    </xdr:from>
    <xdr:to>
      <xdr:col>13</xdr:col>
      <xdr:colOff>590550</xdr:colOff>
      <xdr:row>6</xdr:row>
      <xdr:rowOff>152400</xdr:rowOff>
    </xdr:to>
    <xdr:sp macro="" textlink="">
      <xdr:nvSpPr>
        <xdr:cNvPr id="3" name="TextBox 2">
          <a:extLst>
            <a:ext uri="{FF2B5EF4-FFF2-40B4-BE49-F238E27FC236}">
              <a16:creationId xmlns:a16="http://schemas.microsoft.com/office/drawing/2014/main" id="{361B616D-FCEC-B4BE-A0AE-E2F578B6E354}"/>
            </a:ext>
          </a:extLst>
        </xdr:cNvPr>
        <xdr:cNvSpPr txBox="1"/>
      </xdr:nvSpPr>
      <xdr:spPr>
        <a:xfrm>
          <a:off x="4143375" y="390525"/>
          <a:ext cx="5362575" cy="962025"/>
        </a:xfrm>
        <a:prstGeom prst="rect">
          <a:avLst/>
        </a:prstGeom>
        <a:solidFill>
          <a:srgbClr val="FF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Total High points are based on the accumulation of all high</a:t>
          </a:r>
          <a:r>
            <a:rPr lang="en-AU" sz="1100" baseline="0"/>
            <a:t> points earned across the season. The athlete is required to perform at a minimum standard to be eligible for high points. The spreadsheet is formulated to automatically add up the high points. For State Champs, we calculate from 25 - 1, for all other events we start at 20-1.</a:t>
          </a:r>
          <a:endParaRPr lang="en-AU" sz="1100"/>
        </a:p>
      </xdr:txBody>
    </xdr:sp>
    <xdr:clientData/>
  </xdr:twoCellAnchor>
  <xdr:twoCellAnchor>
    <xdr:from>
      <xdr:col>6</xdr:col>
      <xdr:colOff>485775</xdr:colOff>
      <xdr:row>15</xdr:row>
      <xdr:rowOff>95249</xdr:rowOff>
    </xdr:from>
    <xdr:to>
      <xdr:col>13</xdr:col>
      <xdr:colOff>533400</xdr:colOff>
      <xdr:row>22</xdr:row>
      <xdr:rowOff>38099</xdr:rowOff>
    </xdr:to>
    <xdr:sp macro="" textlink="">
      <xdr:nvSpPr>
        <xdr:cNvPr id="4" name="TextBox 3">
          <a:extLst>
            <a:ext uri="{FF2B5EF4-FFF2-40B4-BE49-F238E27FC236}">
              <a16:creationId xmlns:a16="http://schemas.microsoft.com/office/drawing/2014/main" id="{B145EAB9-0309-28EF-F43E-1069467F351A}"/>
            </a:ext>
          </a:extLst>
        </xdr:cNvPr>
        <xdr:cNvSpPr txBox="1"/>
      </xdr:nvSpPr>
      <xdr:spPr>
        <a:xfrm>
          <a:off x="4600575" y="3095624"/>
          <a:ext cx="4848225" cy="1343025"/>
        </a:xfrm>
        <a:prstGeom prst="rect">
          <a:avLst/>
        </a:prstGeom>
        <a:solidFill>
          <a:srgbClr val="99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Total Team Selection Points will need to added manually. We are to locate the top 2 scored for each athlete</a:t>
          </a:r>
          <a:r>
            <a:rPr lang="en-AU" sz="1100" baseline="0"/>
            <a:t> across 2 seperate events. (Note for SJ and CT at State Champs this is considered 2 different events. Dressage and Show Horse aren't). Team Selection Points will always be calculated from 20-1 therefore a maximum of 40 Total Team Points can be earned by each athlete. The athletes with 4 biggest Total Team Selection Points will be offered a spot in the nationals team for that discipline.</a:t>
          </a:r>
          <a:endParaRPr lang="en-AU" sz="1100"/>
        </a:p>
      </xdr:txBody>
    </xdr:sp>
    <xdr:clientData/>
  </xdr:twoCellAnchor>
  <xdr:twoCellAnchor editAs="oneCell">
    <xdr:from>
      <xdr:col>0</xdr:col>
      <xdr:colOff>114300</xdr:colOff>
      <xdr:row>30</xdr:row>
      <xdr:rowOff>9525</xdr:rowOff>
    </xdr:from>
    <xdr:to>
      <xdr:col>23</xdr:col>
      <xdr:colOff>430870</xdr:colOff>
      <xdr:row>47</xdr:row>
      <xdr:rowOff>152895</xdr:rowOff>
    </xdr:to>
    <xdr:pic>
      <xdr:nvPicPr>
        <xdr:cNvPr id="5" name="Picture 4">
          <a:extLst>
            <a:ext uri="{FF2B5EF4-FFF2-40B4-BE49-F238E27FC236}">
              <a16:creationId xmlns:a16="http://schemas.microsoft.com/office/drawing/2014/main" id="{D9AF75C6-7506-2472-ADDA-10B3BBFA1B40}"/>
            </a:ext>
          </a:extLst>
        </xdr:cNvPr>
        <xdr:cNvPicPr>
          <a:picLocks noChangeAspect="1"/>
        </xdr:cNvPicPr>
      </xdr:nvPicPr>
      <xdr:blipFill>
        <a:blip xmlns:r="http://schemas.openxmlformats.org/officeDocument/2006/relationships" r:embed="rId2"/>
        <a:stretch>
          <a:fillRect/>
        </a:stretch>
      </xdr:blipFill>
      <xdr:spPr>
        <a:xfrm>
          <a:off x="114300" y="6010275"/>
          <a:ext cx="16089970" cy="3543795"/>
        </a:xfrm>
        <a:prstGeom prst="rect">
          <a:avLst/>
        </a:prstGeom>
      </xdr:spPr>
    </xdr:pic>
    <xdr:clientData/>
  </xdr:twoCellAnchor>
  <xdr:twoCellAnchor>
    <xdr:from>
      <xdr:col>5</xdr:col>
      <xdr:colOff>161925</xdr:colOff>
      <xdr:row>33</xdr:row>
      <xdr:rowOff>142875</xdr:rowOff>
    </xdr:from>
    <xdr:to>
      <xdr:col>14</xdr:col>
      <xdr:colOff>609600</xdr:colOff>
      <xdr:row>40</xdr:row>
      <xdr:rowOff>180975</xdr:rowOff>
    </xdr:to>
    <xdr:sp macro="" textlink="">
      <xdr:nvSpPr>
        <xdr:cNvPr id="6" name="TextBox 5">
          <a:extLst>
            <a:ext uri="{FF2B5EF4-FFF2-40B4-BE49-F238E27FC236}">
              <a16:creationId xmlns:a16="http://schemas.microsoft.com/office/drawing/2014/main" id="{1F8E16BB-606C-5AD3-265A-98D16EE77672}"/>
            </a:ext>
          </a:extLst>
        </xdr:cNvPr>
        <xdr:cNvSpPr txBox="1"/>
      </xdr:nvSpPr>
      <xdr:spPr>
        <a:xfrm>
          <a:off x="3590925" y="6743700"/>
          <a:ext cx="661987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At State</a:t>
          </a:r>
          <a:r>
            <a:rPr lang="en-AU" sz="1100" baseline="0"/>
            <a:t> Champs we will be looking for the discipline champions and school winners. Discipline champions should be calculated via the nominate dashboard if not you can use this tab to manually calculate them.</a:t>
          </a:r>
        </a:p>
        <a:p>
          <a:endParaRPr lang="en-AU" sz="1100" baseline="0"/>
        </a:p>
        <a:p>
          <a:r>
            <a:rPr lang="en-AU" sz="1100" baseline="0"/>
            <a:t>Use this tab to calculate the school winners. Ensure you group kids from the same school together. We only use results from 1 Child/Rider combo (if they ride more than 2 horses then choose their highest accumulated amount). You then select the 4 hightes combos from each school to formulate a total. The 3 schools with the highest totals from their top 4 riders earn 1st, 2nd and 3rd place. If a school only has 3 riders but falls in the top 3 accumulated scores they can still earn their placing.</a:t>
          </a:r>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9E1F5-34C6-B547-94A9-8255D16ADEB0}">
  <dimension ref="A3:AU111"/>
  <sheetViews>
    <sheetView topLeftCell="A33" zoomScale="60" zoomScaleNormal="60" workbookViewId="0">
      <pane xSplit="8640" topLeftCell="C1"/>
      <selection activeCell="A46" sqref="A46:D46"/>
      <selection pane="topRight" activeCell="V104" sqref="V104"/>
    </sheetView>
  </sheetViews>
  <sheetFormatPr defaultColWidth="11.25" defaultRowHeight="15.75"/>
  <cols>
    <col min="1" max="1" width="14" customWidth="1"/>
    <col min="2" max="2" width="15.25" customWidth="1"/>
    <col min="3" max="3" width="30.75" customWidth="1"/>
    <col min="4" max="4" width="28.5" bestFit="1" customWidth="1"/>
    <col min="5" max="5" width="8.625" customWidth="1"/>
    <col min="6" max="7" width="10.25" customWidth="1"/>
    <col min="14" max="14" width="10.25" customWidth="1"/>
    <col min="15" max="15" width="9.75" customWidth="1"/>
    <col min="16" max="16" width="10.875" customWidth="1"/>
    <col min="17" max="17" width="7.125" customWidth="1"/>
    <col min="20" max="20" width="10.25" customWidth="1"/>
    <col min="21" max="21" width="7.625" customWidth="1"/>
    <col min="22" max="22" width="10.875" customWidth="1"/>
    <col min="23" max="23" width="7" customWidth="1"/>
    <col min="47" max="47" width="17" customWidth="1"/>
  </cols>
  <sheetData>
    <row r="3" spans="1:47" ht="29.25" thickBot="1">
      <c r="A3" s="290" t="s">
        <v>0</v>
      </c>
      <c r="B3" s="290"/>
      <c r="C3" s="290"/>
      <c r="D3" s="290"/>
      <c r="E3" s="216"/>
    </row>
    <row r="4" spans="1:47" ht="24" thickBot="1">
      <c r="H4" s="275" t="s">
        <v>1</v>
      </c>
      <c r="I4" s="276"/>
      <c r="J4" s="276"/>
      <c r="K4" s="276"/>
      <c r="L4" s="276"/>
      <c r="M4" s="277"/>
      <c r="N4" s="278" t="s">
        <v>2</v>
      </c>
      <c r="O4" s="279"/>
      <c r="P4" s="279"/>
      <c r="Q4" s="279"/>
      <c r="R4" s="279"/>
      <c r="S4" s="280"/>
      <c r="T4" s="281" t="s">
        <v>3</v>
      </c>
      <c r="U4" s="282"/>
      <c r="V4" s="282"/>
      <c r="W4" s="282"/>
      <c r="X4" s="282"/>
      <c r="Y4" s="283"/>
      <c r="Z4" s="284" t="s">
        <v>4</v>
      </c>
      <c r="AA4" s="285"/>
      <c r="AB4" s="285"/>
      <c r="AC4" s="285"/>
      <c r="AD4" s="285"/>
      <c r="AE4" s="286"/>
      <c r="AF4" s="287" t="s">
        <v>5</v>
      </c>
      <c r="AG4" s="288"/>
      <c r="AH4" s="288"/>
      <c r="AI4" s="288"/>
      <c r="AJ4" s="288"/>
      <c r="AK4" s="289"/>
      <c r="AL4" s="267" t="s">
        <v>6</v>
      </c>
      <c r="AM4" s="268"/>
      <c r="AN4" s="268"/>
      <c r="AO4" s="268"/>
      <c r="AP4" s="269"/>
      <c r="AQ4" s="270" t="s">
        <v>7</v>
      </c>
      <c r="AR4" s="271"/>
      <c r="AS4" s="271"/>
      <c r="AT4" s="271"/>
      <c r="AU4" s="272"/>
    </row>
    <row r="5" spans="1:47" s="49" customFormat="1" ht="63">
      <c r="A5" s="291" t="s">
        <v>8</v>
      </c>
      <c r="B5" s="292"/>
      <c r="C5" s="292"/>
      <c r="D5" s="292"/>
      <c r="E5" s="293"/>
      <c r="F5" s="138" t="s">
        <v>9</v>
      </c>
      <c r="G5" s="59" t="s">
        <v>10</v>
      </c>
      <c r="H5" s="67" t="s">
        <v>11</v>
      </c>
      <c r="I5" s="63" t="s">
        <v>12</v>
      </c>
      <c r="J5" s="69" t="s">
        <v>13</v>
      </c>
      <c r="K5" s="70" t="s">
        <v>14</v>
      </c>
      <c r="L5" s="97" t="s">
        <v>15</v>
      </c>
      <c r="M5" s="65" t="s">
        <v>16</v>
      </c>
      <c r="N5" s="67" t="s">
        <v>11</v>
      </c>
      <c r="O5" s="63" t="s">
        <v>12</v>
      </c>
      <c r="P5" s="69" t="s">
        <v>13</v>
      </c>
      <c r="Q5" s="43" t="s">
        <v>14</v>
      </c>
      <c r="R5" s="111" t="s">
        <v>15</v>
      </c>
      <c r="S5" s="59" t="s">
        <v>16</v>
      </c>
      <c r="T5" s="67" t="s">
        <v>11</v>
      </c>
      <c r="U5" s="63" t="s">
        <v>12</v>
      </c>
      <c r="V5" s="69" t="s">
        <v>13</v>
      </c>
      <c r="W5" s="43" t="s">
        <v>14</v>
      </c>
      <c r="X5" s="111" t="s">
        <v>15</v>
      </c>
      <c r="Y5" s="59" t="s">
        <v>16</v>
      </c>
      <c r="Z5" s="67" t="s">
        <v>11</v>
      </c>
      <c r="AA5" s="63" t="s">
        <v>12</v>
      </c>
      <c r="AB5" s="69" t="s">
        <v>13</v>
      </c>
      <c r="AC5" s="70" t="s">
        <v>14</v>
      </c>
      <c r="AD5" s="97" t="s">
        <v>15</v>
      </c>
      <c r="AE5" s="65" t="s">
        <v>16</v>
      </c>
      <c r="AF5" s="67" t="s">
        <v>11</v>
      </c>
      <c r="AG5" s="63" t="s">
        <v>12</v>
      </c>
      <c r="AH5" s="69" t="s">
        <v>13</v>
      </c>
      <c r="AI5" s="43" t="s">
        <v>14</v>
      </c>
      <c r="AJ5" s="97" t="s">
        <v>15</v>
      </c>
      <c r="AK5" s="65" t="s">
        <v>16</v>
      </c>
      <c r="AL5" s="67" t="s">
        <v>11</v>
      </c>
      <c r="AM5" s="64" t="s">
        <v>17</v>
      </c>
      <c r="AN5" s="70" t="s">
        <v>14</v>
      </c>
      <c r="AO5" s="97" t="s">
        <v>15</v>
      </c>
      <c r="AP5" s="65" t="s">
        <v>16</v>
      </c>
      <c r="AQ5" s="67" t="s">
        <v>11</v>
      </c>
      <c r="AR5" s="64" t="s">
        <v>17</v>
      </c>
      <c r="AS5" s="70" t="s">
        <v>14</v>
      </c>
      <c r="AT5" s="123" t="s">
        <v>15</v>
      </c>
      <c r="AU5" s="59" t="s">
        <v>16</v>
      </c>
    </row>
    <row r="6" spans="1:47">
      <c r="A6" s="1" t="s">
        <v>18</v>
      </c>
      <c r="B6" s="1" t="s">
        <v>19</v>
      </c>
      <c r="C6" s="4" t="s">
        <v>20</v>
      </c>
      <c r="D6" s="4" t="s">
        <v>21</v>
      </c>
      <c r="E6" s="4" t="s">
        <v>22</v>
      </c>
      <c r="F6" s="98"/>
      <c r="G6" s="88"/>
      <c r="H6" s="19"/>
      <c r="I6" s="3"/>
      <c r="J6" s="3"/>
      <c r="K6" s="11"/>
      <c r="L6" s="98"/>
      <c r="M6" s="88"/>
      <c r="N6" s="19"/>
      <c r="O6" s="3"/>
      <c r="P6" s="3"/>
      <c r="Q6" s="11"/>
      <c r="R6" s="98"/>
      <c r="S6" s="88"/>
      <c r="T6" s="19"/>
      <c r="U6" s="3"/>
      <c r="V6" s="3"/>
      <c r="W6" s="11"/>
      <c r="X6" s="98"/>
      <c r="Y6" s="88"/>
      <c r="Z6" s="19"/>
      <c r="AA6" s="3"/>
      <c r="AB6" s="3"/>
      <c r="AC6" s="11"/>
      <c r="AD6" s="98"/>
      <c r="AE6" s="88"/>
      <c r="AF6" s="19"/>
      <c r="AG6" s="3"/>
      <c r="AH6" s="11"/>
      <c r="AI6" s="11"/>
      <c r="AJ6" s="98"/>
      <c r="AK6" s="88"/>
      <c r="AL6" s="19"/>
      <c r="AM6" s="3"/>
      <c r="AN6" s="31"/>
      <c r="AO6" s="98"/>
      <c r="AP6" s="88"/>
      <c r="AQ6" s="19"/>
      <c r="AR6" s="3"/>
      <c r="AS6" s="31"/>
      <c r="AT6" s="131"/>
      <c r="AU6" s="88"/>
    </row>
    <row r="7" spans="1:47">
      <c r="A7" s="3" t="s">
        <v>23</v>
      </c>
      <c r="B7" s="3" t="s">
        <v>24</v>
      </c>
      <c r="C7" s="259" t="s">
        <v>25</v>
      </c>
      <c r="D7" s="259" t="s">
        <v>26</v>
      </c>
      <c r="E7" s="5"/>
      <c r="F7" s="98">
        <f>SUM(R7,X7,AD7,AJ7,AO7,AT18,L7,AT7,)</f>
        <v>0</v>
      </c>
      <c r="G7" s="88"/>
      <c r="H7" s="19"/>
      <c r="I7" s="3"/>
      <c r="J7" s="3"/>
      <c r="K7" s="11"/>
      <c r="L7" s="98"/>
      <c r="M7" s="88"/>
      <c r="N7" s="19"/>
      <c r="O7" s="3"/>
      <c r="P7" s="3"/>
      <c r="Q7" s="11"/>
      <c r="R7" s="98"/>
      <c r="S7" s="88"/>
      <c r="T7" s="19"/>
      <c r="U7" s="3"/>
      <c r="V7" s="3"/>
      <c r="W7" s="11"/>
      <c r="X7" s="98"/>
      <c r="Y7" s="88"/>
      <c r="Z7" s="19"/>
      <c r="AA7" s="3"/>
      <c r="AB7" s="3"/>
      <c r="AC7" s="11"/>
      <c r="AD7" s="98"/>
      <c r="AE7" s="88"/>
      <c r="AF7" s="19"/>
      <c r="AG7" s="3"/>
      <c r="AH7" s="11"/>
      <c r="AI7" s="11"/>
      <c r="AJ7" s="98"/>
      <c r="AK7" s="88"/>
      <c r="AL7" s="19"/>
      <c r="AM7" s="3"/>
      <c r="AN7" s="11"/>
      <c r="AO7" s="98"/>
      <c r="AP7" s="88"/>
      <c r="AQ7" s="19"/>
      <c r="AR7" s="3"/>
      <c r="AS7" s="11"/>
      <c r="AT7" s="131"/>
      <c r="AU7" s="88"/>
    </row>
    <row r="8" spans="1:47">
      <c r="A8" s="8"/>
      <c r="B8" s="2"/>
      <c r="C8" s="5"/>
      <c r="D8" s="5"/>
      <c r="E8" s="5"/>
      <c r="F8" s="98">
        <f t="shared" ref="F8:F16" si="0">SUM(R8,X8,AD8,AJ8,AO8,AT19,L8,AT8)</f>
        <v>0</v>
      </c>
      <c r="G8" s="88"/>
      <c r="H8" s="19"/>
      <c r="I8" s="3"/>
      <c r="J8" s="3"/>
      <c r="K8" s="11"/>
      <c r="L8" s="98"/>
      <c r="M8" s="88"/>
      <c r="N8" s="19"/>
      <c r="O8" s="3"/>
      <c r="P8" s="3"/>
      <c r="Q8" s="11"/>
      <c r="R8" s="98"/>
      <c r="S8" s="88"/>
      <c r="T8" s="19"/>
      <c r="U8" s="3"/>
      <c r="V8" s="3"/>
      <c r="W8" s="11"/>
      <c r="X8" s="98"/>
      <c r="Y8" s="88"/>
      <c r="Z8" s="19"/>
      <c r="AA8" s="3"/>
      <c r="AB8" s="3"/>
      <c r="AC8" s="11"/>
      <c r="AD8" s="98"/>
      <c r="AE8" s="88"/>
      <c r="AF8" s="19"/>
      <c r="AG8" s="3"/>
      <c r="AH8" s="11"/>
      <c r="AI8" s="11"/>
      <c r="AJ8" s="98"/>
      <c r="AK8" s="88"/>
      <c r="AL8" s="19"/>
      <c r="AM8" s="3"/>
      <c r="AN8" s="11"/>
      <c r="AO8" s="98"/>
      <c r="AP8" s="88"/>
      <c r="AQ8" s="19"/>
      <c r="AR8" s="3"/>
      <c r="AS8" s="11"/>
      <c r="AT8" s="131"/>
      <c r="AU8" s="88"/>
    </row>
    <row r="9" spans="1:47">
      <c r="A9" s="8"/>
      <c r="B9" s="2"/>
      <c r="C9" s="5"/>
      <c r="D9" s="5"/>
      <c r="E9" s="5"/>
      <c r="F9" s="98">
        <f t="shared" si="0"/>
        <v>0</v>
      </c>
      <c r="G9" s="88"/>
      <c r="H9" s="19"/>
      <c r="I9" s="3"/>
      <c r="J9" s="3"/>
      <c r="K9" s="11"/>
      <c r="L9" s="98"/>
      <c r="M9" s="88"/>
      <c r="N9" s="19"/>
      <c r="O9" s="3"/>
      <c r="P9" s="3"/>
      <c r="Q9" s="11"/>
      <c r="R9" s="98"/>
      <c r="S9" s="88"/>
      <c r="T9" s="19"/>
      <c r="U9" s="3"/>
      <c r="V9" s="3"/>
      <c r="W9" s="11"/>
      <c r="X9" s="98"/>
      <c r="Y9" s="88"/>
      <c r="Z9" s="19"/>
      <c r="AA9" s="3"/>
      <c r="AB9" s="3"/>
      <c r="AC9" s="11"/>
      <c r="AD9" s="98"/>
      <c r="AE9" s="88"/>
      <c r="AF9" s="19"/>
      <c r="AG9" s="3"/>
      <c r="AH9" s="11"/>
      <c r="AI9" s="11"/>
      <c r="AJ9" s="98"/>
      <c r="AK9" s="88"/>
      <c r="AL9" s="19"/>
      <c r="AM9" s="3"/>
      <c r="AN9" s="11"/>
      <c r="AO9" s="98"/>
      <c r="AP9" s="88"/>
      <c r="AQ9" s="167"/>
      <c r="AR9" s="3"/>
      <c r="AS9" s="11"/>
      <c r="AT9" s="131"/>
      <c r="AU9" s="88"/>
    </row>
    <row r="10" spans="1:47">
      <c r="A10" s="136"/>
      <c r="B10" s="13"/>
      <c r="C10" s="29"/>
      <c r="D10" s="29"/>
      <c r="E10" s="5"/>
      <c r="F10" s="98">
        <f t="shared" si="0"/>
        <v>0</v>
      </c>
      <c r="G10" s="95"/>
      <c r="H10" s="19"/>
      <c r="I10" s="3"/>
      <c r="J10" s="3"/>
      <c r="K10" s="11"/>
      <c r="L10" s="99"/>
      <c r="M10" s="95"/>
      <c r="N10" s="33"/>
      <c r="O10" s="14"/>
      <c r="P10" s="14"/>
      <c r="Q10" s="38"/>
      <c r="R10" s="99"/>
      <c r="S10" s="95"/>
      <c r="T10" s="33"/>
      <c r="U10" s="14"/>
      <c r="V10" s="14"/>
      <c r="W10" s="38"/>
      <c r="X10" s="99"/>
      <c r="Y10" s="95"/>
      <c r="Z10" s="19"/>
      <c r="AA10" s="3"/>
      <c r="AB10" s="3"/>
      <c r="AC10" s="11"/>
      <c r="AD10" s="99"/>
      <c r="AE10" s="95"/>
      <c r="AF10" s="19"/>
      <c r="AG10" s="3"/>
      <c r="AH10" s="3"/>
      <c r="AI10" s="38"/>
      <c r="AJ10" s="99"/>
      <c r="AK10" s="95"/>
      <c r="AL10" s="19"/>
      <c r="AM10" s="14"/>
      <c r="AN10" s="38"/>
      <c r="AO10" s="99"/>
      <c r="AP10" s="95"/>
      <c r="AQ10" s="167"/>
      <c r="AR10" s="14"/>
      <c r="AS10" s="38"/>
      <c r="AT10" s="191"/>
      <c r="AU10" s="95"/>
    </row>
    <row r="11" spans="1:47">
      <c r="A11" s="2"/>
      <c r="B11" s="2"/>
      <c r="C11" s="2"/>
      <c r="D11" s="5"/>
      <c r="E11" s="5"/>
      <c r="F11" s="98">
        <f t="shared" si="0"/>
        <v>0</v>
      </c>
      <c r="G11" s="88"/>
      <c r="H11" s="19"/>
      <c r="I11" s="3"/>
      <c r="J11" s="3"/>
      <c r="K11" s="11"/>
      <c r="L11" s="98"/>
      <c r="M11" s="88"/>
      <c r="N11" s="19"/>
      <c r="O11" s="3"/>
      <c r="P11" s="3"/>
      <c r="Q11" s="11"/>
      <c r="R11" s="98"/>
      <c r="S11" s="195"/>
      <c r="T11" s="19"/>
      <c r="U11" s="3"/>
      <c r="V11" s="3"/>
      <c r="W11" s="11"/>
      <c r="X11" s="98"/>
      <c r="Y11" s="194"/>
      <c r="Z11" s="19"/>
      <c r="AA11" s="3"/>
      <c r="AB11" s="3"/>
      <c r="AC11" s="11"/>
      <c r="AD11" s="98"/>
      <c r="AE11" s="88"/>
      <c r="AF11" s="19"/>
      <c r="AG11" s="3"/>
      <c r="AH11" s="3"/>
      <c r="AI11" s="11"/>
      <c r="AJ11" s="98"/>
      <c r="AK11" s="88"/>
      <c r="AL11" s="19"/>
      <c r="AM11" s="3"/>
      <c r="AN11" s="11"/>
      <c r="AO11" s="98"/>
      <c r="AP11" s="88"/>
      <c r="AQ11" s="19"/>
      <c r="AR11" s="3"/>
      <c r="AS11" s="11"/>
      <c r="AT11" s="131"/>
      <c r="AU11" s="88"/>
    </row>
    <row r="12" spans="1:47">
      <c r="A12" s="2"/>
      <c r="B12" s="2"/>
      <c r="C12" s="2"/>
      <c r="D12" s="5"/>
      <c r="E12" s="5"/>
      <c r="F12" s="98">
        <f t="shared" si="0"/>
        <v>0</v>
      </c>
      <c r="G12" s="88"/>
      <c r="H12" s="19"/>
      <c r="I12" s="3"/>
      <c r="J12" s="3"/>
      <c r="K12" s="11"/>
      <c r="L12" s="98"/>
      <c r="M12" s="88"/>
      <c r="N12" s="19"/>
      <c r="O12" s="3"/>
      <c r="P12" s="3"/>
      <c r="Q12" s="11"/>
      <c r="R12" s="98"/>
      <c r="S12" s="88"/>
      <c r="T12" s="19"/>
      <c r="U12" s="3"/>
      <c r="V12" s="3"/>
      <c r="W12" s="11"/>
      <c r="X12" s="98"/>
      <c r="Y12" s="88"/>
      <c r="Z12" s="19"/>
      <c r="AA12" s="3"/>
      <c r="AB12" s="3"/>
      <c r="AC12" s="11"/>
      <c r="AD12" s="98"/>
      <c r="AE12" s="88"/>
      <c r="AG12" s="3"/>
      <c r="AI12" s="11"/>
      <c r="AJ12" s="98"/>
      <c r="AK12" s="88"/>
      <c r="AL12" s="19"/>
      <c r="AM12" s="3"/>
      <c r="AN12" s="11"/>
      <c r="AO12" s="98"/>
      <c r="AP12" s="88"/>
      <c r="AQ12" s="19"/>
      <c r="AR12" s="3"/>
      <c r="AS12" s="11"/>
      <c r="AT12" s="131"/>
      <c r="AU12" s="88"/>
    </row>
    <row r="13" spans="1:47">
      <c r="A13" s="2"/>
      <c r="B13" s="2"/>
      <c r="C13" s="2"/>
      <c r="D13" s="5"/>
      <c r="E13" s="5"/>
      <c r="F13" s="98">
        <f t="shared" si="0"/>
        <v>0</v>
      </c>
      <c r="G13" s="88"/>
      <c r="H13" s="19"/>
      <c r="I13" s="3"/>
      <c r="J13" s="3"/>
      <c r="K13" s="11"/>
      <c r="L13" s="98"/>
      <c r="M13" s="88"/>
      <c r="N13" s="19"/>
      <c r="O13" s="3"/>
      <c r="P13" s="3"/>
      <c r="Q13" s="11"/>
      <c r="R13" s="154"/>
      <c r="S13" s="155"/>
      <c r="T13" s="19"/>
      <c r="U13" s="3"/>
      <c r="V13" s="3"/>
      <c r="W13" s="11"/>
      <c r="X13" s="98"/>
      <c r="Y13" s="88"/>
      <c r="Z13" s="19"/>
      <c r="AA13" s="3"/>
      <c r="AB13" s="3"/>
      <c r="AC13" s="11"/>
      <c r="AD13" s="98"/>
      <c r="AE13" s="88"/>
      <c r="AF13" s="19"/>
      <c r="AG13" s="3"/>
      <c r="AH13" s="3"/>
      <c r="AI13" s="11"/>
      <c r="AJ13" s="98"/>
      <c r="AK13" s="88"/>
      <c r="AL13" s="167"/>
      <c r="AM13" s="3"/>
      <c r="AN13" s="11"/>
      <c r="AO13" s="98"/>
      <c r="AP13" s="88"/>
      <c r="AQ13" s="19"/>
      <c r="AR13" s="3"/>
      <c r="AS13" s="11"/>
      <c r="AT13" s="131"/>
      <c r="AU13" s="88"/>
    </row>
    <row r="14" spans="1:47">
      <c r="A14" s="2"/>
      <c r="B14" s="2"/>
      <c r="C14" s="3"/>
      <c r="D14" s="38"/>
      <c r="E14" s="11"/>
      <c r="F14" s="98">
        <f t="shared" si="0"/>
        <v>0</v>
      </c>
      <c r="G14" s="88"/>
      <c r="H14" s="19"/>
      <c r="I14" s="3"/>
      <c r="J14" s="3"/>
      <c r="K14" s="11"/>
      <c r="L14" s="98"/>
      <c r="M14" s="88"/>
      <c r="N14" s="19"/>
      <c r="O14" s="3"/>
      <c r="P14" s="3"/>
      <c r="Q14" s="11"/>
      <c r="R14" s="116"/>
      <c r="S14" s="217"/>
      <c r="T14" s="19"/>
      <c r="U14" s="3"/>
      <c r="V14" s="3"/>
      <c r="W14" s="11"/>
      <c r="X14" s="98"/>
      <c r="Y14" s="88"/>
      <c r="Z14" s="19"/>
      <c r="AA14" s="3"/>
      <c r="AB14" s="3"/>
      <c r="AC14" s="11"/>
      <c r="AD14" s="98"/>
      <c r="AE14" s="88"/>
      <c r="AF14" s="19"/>
      <c r="AG14" s="3"/>
      <c r="AH14" s="3"/>
      <c r="AI14" s="11"/>
      <c r="AJ14" s="98"/>
      <c r="AK14" s="88"/>
      <c r="AL14" s="167"/>
      <c r="AM14" s="3"/>
      <c r="AN14" s="11"/>
      <c r="AO14" s="98"/>
      <c r="AP14" s="88"/>
      <c r="AQ14" s="19"/>
      <c r="AR14" s="3"/>
      <c r="AS14" s="11"/>
      <c r="AT14" s="131"/>
      <c r="AU14" s="88"/>
    </row>
    <row r="15" spans="1:47">
      <c r="A15" s="156"/>
      <c r="B15" s="156"/>
      <c r="C15" s="151"/>
      <c r="D15" s="218"/>
      <c r="E15" s="219"/>
      <c r="F15" s="98">
        <f t="shared" si="0"/>
        <v>0</v>
      </c>
      <c r="G15" s="88"/>
      <c r="H15" s="33"/>
      <c r="I15" s="14"/>
      <c r="J15" s="14"/>
      <c r="K15" s="38"/>
      <c r="L15" s="98"/>
      <c r="M15" s="88"/>
      <c r="N15" s="33"/>
      <c r="O15" s="14"/>
      <c r="P15" s="14"/>
      <c r="Q15" s="38"/>
      <c r="R15" s="98"/>
      <c r="S15" s="194"/>
      <c r="T15" s="33"/>
      <c r="U15" s="14"/>
      <c r="V15" s="14"/>
      <c r="W15" s="38"/>
      <c r="X15" s="98"/>
      <c r="Y15" s="88"/>
      <c r="Z15" s="33"/>
      <c r="AA15" s="14"/>
      <c r="AB15" s="14"/>
      <c r="AC15" s="38"/>
      <c r="AD15" s="98"/>
      <c r="AE15" s="88"/>
      <c r="AF15" s="19"/>
      <c r="AG15" s="3"/>
      <c r="AH15" s="3"/>
      <c r="AI15" s="11"/>
      <c r="AJ15" s="98"/>
      <c r="AK15" s="88"/>
      <c r="AL15" s="204"/>
      <c r="AM15" s="14"/>
      <c r="AN15" s="38"/>
      <c r="AO15" s="98"/>
      <c r="AP15" s="88"/>
      <c r="AQ15" s="33"/>
      <c r="AR15" s="14"/>
      <c r="AS15" s="38"/>
      <c r="AT15" s="131"/>
      <c r="AU15" s="88"/>
    </row>
    <row r="16" spans="1:47" ht="16.5" thickBot="1">
      <c r="A16" s="206"/>
      <c r="B16" s="207"/>
      <c r="C16" s="208"/>
      <c r="D16" s="208"/>
      <c r="E16" s="208"/>
      <c r="F16" s="98">
        <f t="shared" si="0"/>
        <v>0</v>
      </c>
      <c r="G16" s="96"/>
      <c r="H16" s="19"/>
      <c r="I16" s="3"/>
      <c r="J16" s="3"/>
      <c r="K16" s="11"/>
      <c r="L16" s="100"/>
      <c r="M16" s="96"/>
      <c r="N16" s="19"/>
      <c r="O16" s="3"/>
      <c r="P16" s="3"/>
      <c r="Q16" s="11"/>
      <c r="R16" s="100"/>
      <c r="S16" s="96"/>
      <c r="T16" s="19"/>
      <c r="U16" s="3"/>
      <c r="V16" s="3"/>
      <c r="W16" s="11"/>
      <c r="X16" s="100"/>
      <c r="Y16" s="96"/>
      <c r="Z16" s="19"/>
      <c r="AA16" s="3"/>
      <c r="AB16" s="3"/>
      <c r="AC16" s="11"/>
      <c r="AD16" s="100"/>
      <c r="AE16" s="96"/>
      <c r="AF16" s="19"/>
      <c r="AG16" s="3"/>
      <c r="AH16" s="11"/>
      <c r="AI16" s="11"/>
      <c r="AJ16" s="100"/>
      <c r="AK16" s="96"/>
      <c r="AL16" s="167"/>
      <c r="AM16" s="3"/>
      <c r="AN16" s="11"/>
      <c r="AO16" s="100"/>
      <c r="AP16" s="96"/>
      <c r="AQ16" s="19"/>
      <c r="AR16" s="3"/>
      <c r="AS16" s="11"/>
      <c r="AT16" s="132"/>
      <c r="AU16" s="96"/>
    </row>
    <row r="17" spans="1:47" ht="16.5" thickBot="1">
      <c r="A17" s="238"/>
      <c r="B17" s="238"/>
      <c r="C17" s="238"/>
      <c r="D17" s="238"/>
      <c r="E17" s="238"/>
      <c r="AL17" s="234"/>
    </row>
    <row r="18" spans="1:47" ht="24" thickBot="1">
      <c r="H18" s="275" t="s">
        <v>1</v>
      </c>
      <c r="I18" s="276"/>
      <c r="J18" s="276"/>
      <c r="K18" s="276"/>
      <c r="L18" s="276"/>
      <c r="M18" s="277"/>
      <c r="N18" s="278" t="s">
        <v>2</v>
      </c>
      <c r="O18" s="279"/>
      <c r="P18" s="279"/>
      <c r="Q18" s="279"/>
      <c r="R18" s="279"/>
      <c r="S18" s="280"/>
      <c r="T18" s="281" t="s">
        <v>3</v>
      </c>
      <c r="U18" s="282"/>
      <c r="V18" s="282"/>
      <c r="W18" s="282"/>
      <c r="X18" s="282"/>
      <c r="Y18" s="283"/>
      <c r="Z18" s="284" t="s">
        <v>4</v>
      </c>
      <c r="AA18" s="285"/>
      <c r="AB18" s="285"/>
      <c r="AC18" s="285"/>
      <c r="AD18" s="285"/>
      <c r="AE18" s="286"/>
      <c r="AF18" s="287" t="s">
        <v>5</v>
      </c>
      <c r="AG18" s="288"/>
      <c r="AH18" s="288"/>
      <c r="AI18" s="288"/>
      <c r="AJ18" s="288"/>
      <c r="AK18" s="289"/>
      <c r="AL18" s="267" t="s">
        <v>6</v>
      </c>
      <c r="AM18" s="268"/>
      <c r="AN18" s="268"/>
      <c r="AO18" s="268"/>
      <c r="AP18" s="269"/>
      <c r="AQ18" s="270" t="s">
        <v>7</v>
      </c>
      <c r="AR18" s="271"/>
      <c r="AS18" s="271"/>
      <c r="AT18" s="271"/>
      <c r="AU18" s="272"/>
    </row>
    <row r="19" spans="1:47" s="49" customFormat="1" ht="63">
      <c r="A19" s="291" t="s">
        <v>27</v>
      </c>
      <c r="B19" s="292"/>
      <c r="C19" s="292"/>
      <c r="D19" s="292"/>
      <c r="E19" s="293"/>
      <c r="F19" s="138" t="s">
        <v>9</v>
      </c>
      <c r="G19" s="59" t="s">
        <v>10</v>
      </c>
      <c r="H19" s="67" t="s">
        <v>11</v>
      </c>
      <c r="I19" s="63" t="s">
        <v>12</v>
      </c>
      <c r="J19" s="69" t="s">
        <v>13</v>
      </c>
      <c r="K19" s="70" t="s">
        <v>14</v>
      </c>
      <c r="L19" s="111" t="s">
        <v>15</v>
      </c>
      <c r="M19" s="59" t="s">
        <v>16</v>
      </c>
      <c r="N19" s="67" t="s">
        <v>11</v>
      </c>
      <c r="O19" s="63" t="s">
        <v>12</v>
      </c>
      <c r="P19" s="69" t="s">
        <v>13</v>
      </c>
      <c r="Q19" s="43" t="s">
        <v>14</v>
      </c>
      <c r="R19" s="111" t="s">
        <v>15</v>
      </c>
      <c r="S19" s="59" t="s">
        <v>16</v>
      </c>
      <c r="T19" s="67" t="s">
        <v>11</v>
      </c>
      <c r="U19" s="63" t="s">
        <v>12</v>
      </c>
      <c r="V19" s="69" t="s">
        <v>13</v>
      </c>
      <c r="W19" s="43" t="s">
        <v>14</v>
      </c>
      <c r="X19" s="122" t="s">
        <v>15</v>
      </c>
      <c r="Y19" s="59" t="s">
        <v>16</v>
      </c>
      <c r="Z19" s="67" t="s">
        <v>11</v>
      </c>
      <c r="AA19" s="63" t="s">
        <v>12</v>
      </c>
      <c r="AB19" s="69" t="s">
        <v>13</v>
      </c>
      <c r="AC19" s="70" t="s">
        <v>14</v>
      </c>
      <c r="AD19" s="111" t="s">
        <v>15</v>
      </c>
      <c r="AE19" s="59" t="s">
        <v>16</v>
      </c>
      <c r="AF19" s="67" t="s">
        <v>11</v>
      </c>
      <c r="AG19" s="63" t="s">
        <v>12</v>
      </c>
      <c r="AH19" s="69" t="s">
        <v>13</v>
      </c>
      <c r="AI19" s="43" t="s">
        <v>14</v>
      </c>
      <c r="AJ19" s="111" t="s">
        <v>15</v>
      </c>
      <c r="AK19" s="59" t="s">
        <v>16</v>
      </c>
      <c r="AL19" s="67" t="s">
        <v>11</v>
      </c>
      <c r="AM19" s="64" t="s">
        <v>17</v>
      </c>
      <c r="AN19" s="70" t="s">
        <v>14</v>
      </c>
      <c r="AO19" s="111" t="s">
        <v>15</v>
      </c>
      <c r="AP19" s="59" t="s">
        <v>16</v>
      </c>
      <c r="AQ19" s="67" t="s">
        <v>11</v>
      </c>
      <c r="AR19" s="64" t="s">
        <v>17</v>
      </c>
      <c r="AS19" s="70" t="s">
        <v>14</v>
      </c>
      <c r="AT19" s="111" t="s">
        <v>15</v>
      </c>
      <c r="AU19" s="59" t="s">
        <v>16</v>
      </c>
    </row>
    <row r="20" spans="1:47">
      <c r="A20" s="1" t="s">
        <v>18</v>
      </c>
      <c r="B20" s="1" t="s">
        <v>19</v>
      </c>
      <c r="C20" s="4" t="s">
        <v>20</v>
      </c>
      <c r="D20" s="4" t="s">
        <v>21</v>
      </c>
      <c r="E20" s="4" t="s">
        <v>22</v>
      </c>
      <c r="F20" s="98"/>
      <c r="G20" s="88"/>
      <c r="H20" s="19"/>
      <c r="I20" s="3"/>
      <c r="J20" s="3"/>
      <c r="K20" s="11"/>
      <c r="L20" s="98"/>
      <c r="M20" s="88"/>
      <c r="N20" s="19"/>
      <c r="O20" s="3"/>
      <c r="P20" s="3"/>
      <c r="Q20" s="11"/>
      <c r="R20" s="98"/>
      <c r="S20" s="88"/>
      <c r="T20" s="19"/>
      <c r="U20" s="3"/>
      <c r="V20" s="3"/>
      <c r="W20" s="11"/>
      <c r="X20" s="131"/>
      <c r="Y20" s="88"/>
      <c r="Z20" s="19"/>
      <c r="AA20" s="3"/>
      <c r="AB20" s="3"/>
      <c r="AC20" s="11"/>
      <c r="AD20" s="98"/>
      <c r="AE20" s="88"/>
      <c r="AF20" s="19"/>
      <c r="AG20" s="3"/>
      <c r="AH20" s="11"/>
      <c r="AI20" s="11"/>
      <c r="AJ20" s="98"/>
      <c r="AK20" s="88"/>
      <c r="AL20" s="19"/>
      <c r="AM20" s="3"/>
      <c r="AN20" s="31"/>
      <c r="AO20" s="98"/>
      <c r="AP20" s="88"/>
      <c r="AQ20" s="19"/>
      <c r="AR20" s="3"/>
      <c r="AS20" s="31"/>
      <c r="AT20" s="98"/>
      <c r="AU20" s="88"/>
    </row>
    <row r="21" spans="1:47">
      <c r="A21" s="8"/>
      <c r="B21" s="2"/>
      <c r="C21" s="5"/>
      <c r="D21" s="5"/>
      <c r="E21" s="5"/>
      <c r="F21" s="98">
        <f>SUM(R21,X21,AD21,AJ21,AO21,AT21,L21)</f>
        <v>0</v>
      </c>
      <c r="G21" s="88"/>
      <c r="H21" s="19"/>
      <c r="I21" s="3"/>
      <c r="J21" s="3"/>
      <c r="K21" s="11"/>
      <c r="L21" s="98"/>
      <c r="M21" s="88"/>
      <c r="N21" s="19"/>
      <c r="O21" s="3"/>
      <c r="P21" s="3"/>
      <c r="Q21" s="11"/>
      <c r="R21" s="98"/>
      <c r="S21" s="88"/>
      <c r="T21" s="19"/>
      <c r="U21" s="3"/>
      <c r="V21" s="3"/>
      <c r="W21" s="11"/>
      <c r="X21" s="131"/>
      <c r="Y21" s="88"/>
      <c r="Z21" s="19"/>
      <c r="AA21" s="3"/>
      <c r="AB21" s="3"/>
      <c r="AC21" s="11"/>
      <c r="AD21" s="98"/>
      <c r="AE21" s="88"/>
      <c r="AF21" s="19"/>
      <c r="AG21" s="3"/>
      <c r="AH21" s="11"/>
      <c r="AI21" s="11"/>
      <c r="AJ21" s="98"/>
      <c r="AK21" s="88"/>
      <c r="AL21" s="19"/>
      <c r="AM21" s="3"/>
      <c r="AN21" s="11"/>
      <c r="AO21" s="98"/>
      <c r="AP21" s="88"/>
      <c r="AQ21" s="19"/>
      <c r="AR21" s="3"/>
      <c r="AS21" s="11"/>
      <c r="AT21" s="98"/>
      <c r="AU21" s="88"/>
    </row>
    <row r="22" spans="1:47">
      <c r="A22" s="8"/>
      <c r="B22" s="2"/>
      <c r="C22" s="5"/>
      <c r="D22" s="5"/>
      <c r="E22" s="5"/>
      <c r="F22" s="98">
        <f t="shared" ref="F22:F30" si="1">SUM(R22,X22,AD22,AJ22,AO22,AT22,L22)</f>
        <v>0</v>
      </c>
      <c r="G22" s="88"/>
      <c r="H22" s="19"/>
      <c r="I22" s="3"/>
      <c r="J22" s="3"/>
      <c r="K22" s="11"/>
      <c r="L22" s="98"/>
      <c r="M22" s="88"/>
      <c r="N22" s="19"/>
      <c r="O22" s="3"/>
      <c r="P22" s="3"/>
      <c r="Q22" s="11"/>
      <c r="R22" s="98"/>
      <c r="S22" s="88"/>
      <c r="T22" s="19"/>
      <c r="U22" s="3"/>
      <c r="V22" s="3"/>
      <c r="W22" s="11"/>
      <c r="X22" s="131"/>
      <c r="Y22" s="88"/>
      <c r="Z22" s="19"/>
      <c r="AA22" s="3"/>
      <c r="AB22" s="3"/>
      <c r="AC22" s="11"/>
      <c r="AD22" s="98"/>
      <c r="AE22" s="88"/>
      <c r="AF22" s="19"/>
      <c r="AG22" s="3"/>
      <c r="AH22" s="11"/>
      <c r="AI22" s="11"/>
      <c r="AJ22" s="98"/>
      <c r="AK22" s="88"/>
      <c r="AL22" s="19"/>
      <c r="AM22" s="3"/>
      <c r="AN22" s="11"/>
      <c r="AO22" s="98"/>
      <c r="AP22" s="88"/>
      <c r="AQ22" s="19"/>
      <c r="AR22" s="3"/>
      <c r="AS22" s="11"/>
      <c r="AT22" s="98"/>
      <c r="AU22" s="88"/>
    </row>
    <row r="23" spans="1:47">
      <c r="A23" s="8"/>
      <c r="B23" s="2"/>
      <c r="C23" s="5"/>
      <c r="D23" s="5"/>
      <c r="E23" s="5"/>
      <c r="F23" s="98">
        <f t="shared" si="1"/>
        <v>0</v>
      </c>
      <c r="G23" s="88"/>
      <c r="H23" s="19"/>
      <c r="I23" s="3"/>
      <c r="J23" s="3"/>
      <c r="K23" s="11"/>
      <c r="L23" s="98"/>
      <c r="M23" s="88"/>
      <c r="N23" s="19"/>
      <c r="O23" s="3"/>
      <c r="P23" s="3"/>
      <c r="Q23" s="11"/>
      <c r="R23" s="98"/>
      <c r="S23" s="88"/>
      <c r="T23" s="19"/>
      <c r="U23" s="3"/>
      <c r="V23" s="3"/>
      <c r="W23" s="11"/>
      <c r="X23" s="131"/>
      <c r="Y23" s="88"/>
      <c r="Z23" s="19"/>
      <c r="AA23" s="3"/>
      <c r="AB23" s="3"/>
      <c r="AC23" s="11"/>
      <c r="AD23" s="98"/>
      <c r="AE23" s="88"/>
      <c r="AF23" s="19"/>
      <c r="AG23" s="3"/>
      <c r="AH23" s="11"/>
      <c r="AI23" s="11"/>
      <c r="AJ23" s="98"/>
      <c r="AK23" s="88"/>
      <c r="AL23" s="19"/>
      <c r="AM23" s="3"/>
      <c r="AN23" s="11"/>
      <c r="AO23" s="98"/>
      <c r="AP23" s="88"/>
      <c r="AQ23" s="167"/>
      <c r="AR23" s="3"/>
      <c r="AS23" s="11"/>
      <c r="AT23" s="98"/>
      <c r="AU23" s="88"/>
    </row>
    <row r="24" spans="1:47">
      <c r="A24" s="8"/>
      <c r="B24" s="2"/>
      <c r="C24" s="5"/>
      <c r="D24" s="5"/>
      <c r="E24" s="5"/>
      <c r="F24" s="98">
        <f t="shared" si="1"/>
        <v>0</v>
      </c>
      <c r="G24" s="88"/>
      <c r="H24" s="19"/>
      <c r="I24" s="3"/>
      <c r="J24" s="3"/>
      <c r="K24" s="11"/>
      <c r="L24" s="98"/>
      <c r="M24" s="88"/>
      <c r="N24" s="19"/>
      <c r="O24" s="3"/>
      <c r="P24" s="3"/>
      <c r="Q24" s="11"/>
      <c r="R24" s="98"/>
      <c r="S24" s="88"/>
      <c r="T24" s="19"/>
      <c r="U24" s="3"/>
      <c r="V24" s="3"/>
      <c r="W24" s="11"/>
      <c r="X24" s="131"/>
      <c r="Y24" s="88"/>
      <c r="Z24" s="19"/>
      <c r="AA24" s="3"/>
      <c r="AB24" s="3"/>
      <c r="AC24" s="11"/>
      <c r="AD24" s="98"/>
      <c r="AE24" s="88"/>
      <c r="AF24" s="19"/>
      <c r="AG24" s="3"/>
      <c r="AH24" s="11"/>
      <c r="AI24" s="11"/>
      <c r="AJ24" s="98"/>
      <c r="AK24" s="88"/>
      <c r="AL24" s="19"/>
      <c r="AM24" s="3"/>
      <c r="AN24" s="11"/>
      <c r="AO24" s="98"/>
      <c r="AP24" s="88"/>
      <c r="AQ24" s="19"/>
      <c r="AR24" s="3"/>
      <c r="AS24" s="11"/>
      <c r="AT24" s="98"/>
      <c r="AU24" s="88"/>
    </row>
    <row r="25" spans="1:47">
      <c r="A25" s="136"/>
      <c r="B25" s="13"/>
      <c r="C25" s="29"/>
      <c r="D25" s="29"/>
      <c r="E25" s="5"/>
      <c r="F25" s="98">
        <f t="shared" si="1"/>
        <v>0</v>
      </c>
      <c r="G25" s="88"/>
      <c r="H25" s="33"/>
      <c r="I25" s="14"/>
      <c r="J25" s="14"/>
      <c r="K25" s="38"/>
      <c r="L25" s="99"/>
      <c r="M25" s="95"/>
      <c r="N25" s="33"/>
      <c r="O25" s="14"/>
      <c r="P25" s="14"/>
      <c r="Q25" s="38"/>
      <c r="R25" s="99"/>
      <c r="S25" s="95"/>
      <c r="T25" s="33"/>
      <c r="U25" s="14"/>
      <c r="V25" s="14"/>
      <c r="W25" s="38"/>
      <c r="X25" s="131"/>
      <c r="Y25" s="88"/>
      <c r="Z25" s="33"/>
      <c r="AA25" s="14"/>
      <c r="AB25" s="14"/>
      <c r="AC25" s="38"/>
      <c r="AD25" s="99"/>
      <c r="AE25" s="95"/>
      <c r="AF25" s="33"/>
      <c r="AG25" s="14"/>
      <c r="AH25" s="38"/>
      <c r="AI25" s="38"/>
      <c r="AJ25" s="99"/>
      <c r="AK25" s="95"/>
      <c r="AL25" s="19"/>
      <c r="AM25" s="14"/>
      <c r="AN25" s="38"/>
      <c r="AO25" s="99"/>
      <c r="AP25" s="95"/>
      <c r="AQ25" s="19"/>
      <c r="AR25" s="14"/>
      <c r="AS25" s="38"/>
      <c r="AT25" s="99"/>
      <c r="AU25" s="95"/>
    </row>
    <row r="26" spans="1:47">
      <c r="A26" s="2"/>
      <c r="B26" s="2"/>
      <c r="C26" s="2"/>
      <c r="D26" s="5"/>
      <c r="E26" s="5"/>
      <c r="F26" s="98">
        <f t="shared" si="1"/>
        <v>0</v>
      </c>
      <c r="G26" s="88"/>
      <c r="H26" s="19"/>
      <c r="I26" s="3"/>
      <c r="J26" s="3"/>
      <c r="K26" s="11"/>
      <c r="L26" s="98"/>
      <c r="M26" s="88"/>
      <c r="N26" s="19"/>
      <c r="O26" s="3"/>
      <c r="P26" s="3"/>
      <c r="Q26" s="11"/>
      <c r="R26" s="98"/>
      <c r="S26" s="88"/>
      <c r="T26" s="19"/>
      <c r="U26" s="3"/>
      <c r="V26" s="3"/>
      <c r="W26" s="11"/>
      <c r="X26" s="131"/>
      <c r="Y26" s="88"/>
      <c r="Z26" s="19"/>
      <c r="AA26" s="3"/>
      <c r="AB26" s="3"/>
      <c r="AC26" s="11"/>
      <c r="AD26" s="98"/>
      <c r="AE26" s="88"/>
      <c r="AF26" s="19"/>
      <c r="AG26" s="3"/>
      <c r="AH26" s="11"/>
      <c r="AI26" s="11"/>
      <c r="AJ26" s="98"/>
      <c r="AK26" s="88"/>
      <c r="AL26" s="19"/>
      <c r="AM26" s="3"/>
      <c r="AN26" s="11"/>
      <c r="AO26" s="98"/>
      <c r="AP26" s="88"/>
      <c r="AQ26" s="19"/>
      <c r="AR26" s="3"/>
      <c r="AS26" s="11"/>
      <c r="AT26" s="98"/>
      <c r="AU26" s="88"/>
    </row>
    <row r="27" spans="1:47">
      <c r="A27" s="2"/>
      <c r="B27" s="2"/>
      <c r="C27" s="2"/>
      <c r="D27" s="5"/>
      <c r="E27" s="5"/>
      <c r="F27" s="98">
        <f t="shared" si="1"/>
        <v>0</v>
      </c>
      <c r="G27" s="88"/>
      <c r="H27" s="19"/>
      <c r="I27" s="3"/>
      <c r="J27" s="3"/>
      <c r="K27" s="11"/>
      <c r="L27" s="98"/>
      <c r="M27" s="88"/>
      <c r="N27" s="19"/>
      <c r="O27" s="3"/>
      <c r="P27" s="3"/>
      <c r="Q27" s="11"/>
      <c r="R27" s="98"/>
      <c r="S27" s="88"/>
      <c r="T27" s="19"/>
      <c r="U27" s="3"/>
      <c r="V27" s="3"/>
      <c r="W27" s="11"/>
      <c r="X27" s="131"/>
      <c r="Y27" s="88"/>
      <c r="Z27" s="19"/>
      <c r="AA27" s="3"/>
      <c r="AB27" s="3"/>
      <c r="AC27" s="11"/>
      <c r="AD27" s="98"/>
      <c r="AE27" s="88"/>
      <c r="AF27" s="19"/>
      <c r="AG27" s="3"/>
      <c r="AH27" s="11"/>
      <c r="AI27" s="11"/>
      <c r="AJ27" s="98"/>
      <c r="AK27" s="88"/>
      <c r="AL27" s="19"/>
      <c r="AM27" s="3"/>
      <c r="AN27" s="11"/>
      <c r="AO27" s="98"/>
      <c r="AP27" s="88"/>
      <c r="AQ27" s="19"/>
      <c r="AR27" s="3"/>
      <c r="AS27" s="11"/>
      <c r="AT27" s="98"/>
      <c r="AU27" s="88"/>
    </row>
    <row r="28" spans="1:47">
      <c r="A28" s="2"/>
      <c r="B28" s="2"/>
      <c r="C28" s="2"/>
      <c r="D28" s="5"/>
      <c r="E28" s="5"/>
      <c r="F28" s="98">
        <f t="shared" si="1"/>
        <v>0</v>
      </c>
      <c r="G28" s="88"/>
      <c r="H28" s="19"/>
      <c r="I28" s="3"/>
      <c r="J28" s="3"/>
      <c r="K28" s="11"/>
      <c r="L28" s="98"/>
      <c r="M28" s="88"/>
      <c r="N28" s="19"/>
      <c r="O28" s="3"/>
      <c r="P28" s="3"/>
      <c r="Q28" s="11"/>
      <c r="R28" s="154"/>
      <c r="S28" s="155"/>
      <c r="T28" s="19"/>
      <c r="U28" s="3"/>
      <c r="V28" s="3"/>
      <c r="W28" s="11"/>
      <c r="X28" s="131"/>
      <c r="Y28" s="88"/>
      <c r="Z28" s="19"/>
      <c r="AA28" s="3"/>
      <c r="AB28" s="3"/>
      <c r="AC28" s="11"/>
      <c r="AD28" s="98"/>
      <c r="AE28" s="88"/>
      <c r="AF28" s="19"/>
      <c r="AG28" s="3"/>
      <c r="AH28" s="11"/>
      <c r="AI28" s="11"/>
      <c r="AJ28" s="98"/>
      <c r="AK28" s="88"/>
      <c r="AL28" s="19"/>
      <c r="AM28" s="3"/>
      <c r="AN28" s="11"/>
      <c r="AO28" s="98"/>
      <c r="AP28" s="88"/>
      <c r="AQ28" s="19"/>
      <c r="AR28" s="3"/>
      <c r="AS28" s="11"/>
      <c r="AT28" s="98"/>
      <c r="AU28" s="88"/>
    </row>
    <row r="29" spans="1:47">
      <c r="A29" s="2"/>
      <c r="B29" s="2"/>
      <c r="C29" s="3"/>
      <c r="D29" s="38"/>
      <c r="E29" s="11"/>
      <c r="F29" s="98">
        <f t="shared" si="1"/>
        <v>0</v>
      </c>
      <c r="G29" s="88"/>
      <c r="H29" s="19"/>
      <c r="I29" s="3"/>
      <c r="J29" s="3"/>
      <c r="K29" s="11"/>
      <c r="L29" s="98"/>
      <c r="M29" s="88"/>
      <c r="N29" s="19"/>
      <c r="O29" s="3"/>
      <c r="P29" s="3"/>
      <c r="Q29" s="11"/>
      <c r="R29" s="165"/>
      <c r="S29" s="155"/>
      <c r="T29" s="19"/>
      <c r="U29" s="3"/>
      <c r="V29" s="3"/>
      <c r="W29" s="11"/>
      <c r="X29" s="131"/>
      <c r="Y29" s="88"/>
      <c r="Z29" s="19"/>
      <c r="AA29" s="3"/>
      <c r="AB29" s="3"/>
      <c r="AC29" s="11"/>
      <c r="AD29" s="98"/>
      <c r="AE29" s="88"/>
      <c r="AF29" s="19"/>
      <c r="AG29" s="3"/>
      <c r="AH29" s="11"/>
      <c r="AI29" s="11"/>
      <c r="AJ29" s="98"/>
      <c r="AK29" s="88"/>
      <c r="AL29" s="19"/>
      <c r="AM29" s="3"/>
      <c r="AN29" s="11"/>
      <c r="AO29" s="98"/>
      <c r="AP29" s="88"/>
      <c r="AQ29" s="19"/>
      <c r="AR29" s="3"/>
      <c r="AS29" s="11"/>
      <c r="AT29" s="98"/>
      <c r="AU29" s="88"/>
    </row>
    <row r="30" spans="1:47" ht="16.5" thickBot="1">
      <c r="A30" s="156"/>
      <c r="B30" s="156"/>
      <c r="C30" s="151"/>
      <c r="D30" s="218"/>
      <c r="E30" s="219"/>
      <c r="F30" s="98">
        <f t="shared" si="1"/>
        <v>0</v>
      </c>
      <c r="G30" s="96"/>
      <c r="H30" s="19"/>
      <c r="I30" s="3"/>
      <c r="J30" s="3"/>
      <c r="K30" s="11"/>
      <c r="L30" s="100"/>
      <c r="M30" s="96"/>
      <c r="N30" s="19"/>
      <c r="O30" s="3"/>
      <c r="P30" s="3"/>
      <c r="Q30" s="11"/>
      <c r="R30" s="153"/>
      <c r="S30" s="152"/>
      <c r="T30" s="19"/>
      <c r="U30" s="3"/>
      <c r="V30" s="3"/>
      <c r="W30" s="11"/>
      <c r="X30" s="132"/>
      <c r="Y30" s="96"/>
      <c r="Z30" s="19"/>
      <c r="AA30" s="3"/>
      <c r="AB30" s="3"/>
      <c r="AC30" s="11"/>
      <c r="AD30" s="100"/>
      <c r="AE30" s="96"/>
      <c r="AF30" s="19"/>
      <c r="AG30" s="3"/>
      <c r="AH30" s="11"/>
      <c r="AI30" s="11"/>
      <c r="AJ30" s="100"/>
      <c r="AK30" s="96"/>
      <c r="AL30" s="167"/>
      <c r="AM30" s="3"/>
      <c r="AN30" s="11"/>
      <c r="AO30" s="100"/>
      <c r="AP30" s="96"/>
      <c r="AQ30" s="19"/>
      <c r="AR30" s="3"/>
      <c r="AS30" s="11"/>
      <c r="AT30" s="153"/>
      <c r="AU30" s="91"/>
    </row>
    <row r="31" spans="1:47" ht="16.5" thickBot="1">
      <c r="A31" s="7"/>
      <c r="B31" s="7"/>
      <c r="C31" s="241"/>
      <c r="D31" s="241"/>
      <c r="E31" s="241"/>
      <c r="AL31" s="234"/>
      <c r="AU31" s="234"/>
    </row>
    <row r="32" spans="1:47" ht="24" thickBot="1">
      <c r="A32" s="7"/>
      <c r="B32" s="7"/>
      <c r="H32" s="275" t="s">
        <v>1</v>
      </c>
      <c r="I32" s="276"/>
      <c r="J32" s="276"/>
      <c r="K32" s="276"/>
      <c r="L32" s="276"/>
      <c r="M32" s="277"/>
      <c r="N32" s="278" t="s">
        <v>2</v>
      </c>
      <c r="O32" s="279"/>
      <c r="P32" s="279"/>
      <c r="Q32" s="279"/>
      <c r="R32" s="279"/>
      <c r="S32" s="280"/>
      <c r="T32" s="281" t="s">
        <v>3</v>
      </c>
      <c r="U32" s="282"/>
      <c r="V32" s="282"/>
      <c r="W32" s="282"/>
      <c r="X32" s="282"/>
      <c r="Y32" s="283"/>
      <c r="Z32" s="284" t="s">
        <v>4</v>
      </c>
      <c r="AA32" s="285"/>
      <c r="AB32" s="285"/>
      <c r="AC32" s="285"/>
      <c r="AD32" s="285"/>
      <c r="AE32" s="286"/>
      <c r="AF32" s="287" t="s">
        <v>5</v>
      </c>
      <c r="AG32" s="288"/>
      <c r="AH32" s="288"/>
      <c r="AI32" s="288"/>
      <c r="AJ32" s="288"/>
      <c r="AK32" s="289"/>
      <c r="AL32" s="267" t="s">
        <v>6</v>
      </c>
      <c r="AM32" s="268"/>
      <c r="AN32" s="268"/>
      <c r="AO32" s="268"/>
      <c r="AP32" s="269"/>
      <c r="AQ32" s="270" t="s">
        <v>7</v>
      </c>
      <c r="AR32" s="271"/>
      <c r="AS32" s="271"/>
      <c r="AT32" s="271"/>
      <c r="AU32" s="272"/>
    </row>
    <row r="33" spans="1:47" s="49" customFormat="1" ht="63">
      <c r="A33" s="291" t="s">
        <v>28</v>
      </c>
      <c r="B33" s="292"/>
      <c r="C33" s="292"/>
      <c r="D33" s="292"/>
      <c r="E33" s="293"/>
      <c r="F33" s="138" t="s">
        <v>9</v>
      </c>
      <c r="G33" s="59" t="s">
        <v>10</v>
      </c>
      <c r="H33" s="47" t="s">
        <v>11</v>
      </c>
      <c r="I33" s="47" t="s">
        <v>12</v>
      </c>
      <c r="J33" s="48" t="s">
        <v>13</v>
      </c>
      <c r="K33" s="48" t="s">
        <v>14</v>
      </c>
      <c r="L33" s="111" t="s">
        <v>15</v>
      </c>
      <c r="M33" s="59" t="s">
        <v>16</v>
      </c>
      <c r="N33" s="47" t="s">
        <v>11</v>
      </c>
      <c r="O33" s="47" t="s">
        <v>12</v>
      </c>
      <c r="P33" s="48" t="s">
        <v>13</v>
      </c>
      <c r="Q33" s="48" t="s">
        <v>14</v>
      </c>
      <c r="R33" s="111" t="s">
        <v>15</v>
      </c>
      <c r="S33" s="59" t="s">
        <v>16</v>
      </c>
      <c r="T33" s="47" t="s">
        <v>11</v>
      </c>
      <c r="U33" s="47" t="s">
        <v>12</v>
      </c>
      <c r="V33" s="48" t="s">
        <v>13</v>
      </c>
      <c r="W33" s="48" t="s">
        <v>14</v>
      </c>
      <c r="X33" s="111" t="s">
        <v>15</v>
      </c>
      <c r="Y33" s="59" t="s">
        <v>16</v>
      </c>
      <c r="Z33" s="47" t="s">
        <v>11</v>
      </c>
      <c r="AA33" s="47" t="s">
        <v>12</v>
      </c>
      <c r="AB33" s="48" t="s">
        <v>13</v>
      </c>
      <c r="AC33" s="48" t="s">
        <v>14</v>
      </c>
      <c r="AD33" s="111" t="s">
        <v>15</v>
      </c>
      <c r="AE33" s="59" t="s">
        <v>16</v>
      </c>
      <c r="AF33" s="47" t="s">
        <v>11</v>
      </c>
      <c r="AG33" s="47" t="s">
        <v>12</v>
      </c>
      <c r="AH33" s="48" t="s">
        <v>13</v>
      </c>
      <c r="AI33" s="48" t="s">
        <v>14</v>
      </c>
      <c r="AJ33" s="111" t="s">
        <v>15</v>
      </c>
      <c r="AK33" s="59" t="s">
        <v>16</v>
      </c>
      <c r="AL33" s="47" t="s">
        <v>11</v>
      </c>
      <c r="AM33" s="47" t="s">
        <v>17</v>
      </c>
      <c r="AN33" s="48" t="s">
        <v>14</v>
      </c>
      <c r="AO33" s="111" t="s">
        <v>15</v>
      </c>
      <c r="AP33" s="59" t="s">
        <v>16</v>
      </c>
      <c r="AQ33" s="47" t="s">
        <v>11</v>
      </c>
      <c r="AR33" s="47" t="s">
        <v>17</v>
      </c>
      <c r="AS33" s="48" t="s">
        <v>14</v>
      </c>
      <c r="AT33" s="111" t="s">
        <v>15</v>
      </c>
      <c r="AU33" s="59" t="s">
        <v>16</v>
      </c>
    </row>
    <row r="34" spans="1:47">
      <c r="A34" s="1" t="s">
        <v>18</v>
      </c>
      <c r="B34" s="1" t="s">
        <v>19</v>
      </c>
      <c r="C34" s="4" t="s">
        <v>20</v>
      </c>
      <c r="D34" s="4" t="s">
        <v>21</v>
      </c>
      <c r="E34" s="4" t="s">
        <v>22</v>
      </c>
      <c r="F34" s="98"/>
      <c r="G34" s="88"/>
      <c r="H34" s="3"/>
      <c r="I34" s="3"/>
      <c r="J34" s="3"/>
      <c r="K34" s="3"/>
      <c r="L34" s="98"/>
      <c r="M34" s="88"/>
      <c r="N34" s="3"/>
      <c r="O34" s="3"/>
      <c r="P34" s="3"/>
      <c r="Q34" s="3"/>
      <c r="R34" s="98"/>
      <c r="S34" s="88"/>
      <c r="T34" s="3"/>
      <c r="U34" s="3"/>
      <c r="V34" s="3"/>
      <c r="W34" s="3"/>
      <c r="X34" s="98"/>
      <c r="Y34" s="88"/>
      <c r="Z34" s="3"/>
      <c r="AA34" s="3"/>
      <c r="AB34" s="3"/>
      <c r="AC34" s="3"/>
      <c r="AD34" s="98"/>
      <c r="AE34" s="88"/>
      <c r="AF34" s="3"/>
      <c r="AG34" s="3"/>
      <c r="AH34" s="3"/>
      <c r="AI34" s="3"/>
      <c r="AJ34" s="98"/>
      <c r="AK34" s="88"/>
      <c r="AL34" s="3"/>
      <c r="AM34" s="3"/>
      <c r="AN34" s="3"/>
      <c r="AO34" s="98"/>
      <c r="AP34" s="88"/>
      <c r="AQ34" s="3"/>
      <c r="AR34" s="3"/>
      <c r="AS34" s="3"/>
      <c r="AT34" s="98"/>
      <c r="AU34" s="88"/>
    </row>
    <row r="35" spans="1:47">
      <c r="A35" s="8"/>
      <c r="B35" s="2"/>
      <c r="C35" s="5"/>
      <c r="D35" s="5"/>
      <c r="E35" s="5"/>
      <c r="F35" s="98">
        <f>SUM(R35,X35,AD35,AJ35,AO35,AT35,L35)</f>
        <v>0</v>
      </c>
      <c r="G35" s="88"/>
      <c r="H35" s="3"/>
      <c r="I35" s="3"/>
      <c r="J35" s="3"/>
      <c r="K35" s="3"/>
      <c r="L35" s="98"/>
      <c r="M35" s="88"/>
      <c r="N35" s="3"/>
      <c r="O35" s="3"/>
      <c r="P35" s="3"/>
      <c r="Q35" s="3"/>
      <c r="R35" s="98"/>
      <c r="S35" s="88"/>
      <c r="T35" s="3"/>
      <c r="U35" s="3"/>
      <c r="V35" s="3"/>
      <c r="W35" s="3"/>
      <c r="X35" s="98"/>
      <c r="Y35" s="88"/>
      <c r="Z35" s="3"/>
      <c r="AA35" s="3"/>
      <c r="AB35" s="3"/>
      <c r="AC35" s="3"/>
      <c r="AD35" s="98"/>
      <c r="AE35" s="88"/>
      <c r="AF35" s="3"/>
      <c r="AG35" s="3"/>
      <c r="AH35" s="3"/>
      <c r="AI35" s="3"/>
      <c r="AJ35" s="98"/>
      <c r="AK35" s="88"/>
      <c r="AL35" s="3"/>
      <c r="AM35" s="3"/>
      <c r="AN35" s="3"/>
      <c r="AO35" s="98"/>
      <c r="AP35" s="88"/>
      <c r="AQ35" s="3"/>
      <c r="AR35" s="168"/>
      <c r="AS35" s="3"/>
      <c r="AT35" s="98"/>
      <c r="AU35" s="88"/>
    </row>
    <row r="36" spans="1:47">
      <c r="A36" s="8"/>
      <c r="B36" s="2"/>
      <c r="C36" s="2"/>
      <c r="D36" s="5"/>
      <c r="E36" s="5"/>
      <c r="F36" s="98">
        <f t="shared" ref="F36:F38" si="2">SUM(R36,X36,AD36,AJ36,AO36,AT36,L36)</f>
        <v>0</v>
      </c>
      <c r="G36" s="88"/>
      <c r="H36" s="3"/>
      <c r="I36" s="3"/>
      <c r="J36" s="3"/>
      <c r="K36" s="3"/>
      <c r="L36" s="98"/>
      <c r="M36" s="88"/>
      <c r="N36" s="3"/>
      <c r="O36" s="3"/>
      <c r="P36" s="3"/>
      <c r="Q36" s="3"/>
      <c r="R36" s="98"/>
      <c r="S36" s="88"/>
      <c r="T36" s="3"/>
      <c r="U36" s="3"/>
      <c r="V36" s="3"/>
      <c r="W36" s="3"/>
      <c r="X36" s="98"/>
      <c r="Y36" s="88"/>
      <c r="Z36" s="3"/>
      <c r="AA36" s="3"/>
      <c r="AB36" s="3"/>
      <c r="AC36" s="3"/>
      <c r="AD36" s="98"/>
      <c r="AE36" s="88"/>
      <c r="AF36" s="3"/>
      <c r="AG36" s="3"/>
      <c r="AH36" s="3"/>
      <c r="AI36" s="3"/>
      <c r="AJ36" s="98"/>
      <c r="AK36" s="88"/>
      <c r="AL36" s="3"/>
      <c r="AM36" s="3"/>
      <c r="AN36" s="3"/>
      <c r="AO36" s="98"/>
      <c r="AP36" s="88"/>
      <c r="AQ36" s="3"/>
      <c r="AR36" s="3"/>
      <c r="AS36" s="3"/>
      <c r="AT36" s="98"/>
      <c r="AU36" s="88"/>
    </row>
    <row r="37" spans="1:47">
      <c r="A37" s="3"/>
      <c r="B37" s="3"/>
      <c r="C37" s="3"/>
      <c r="D37" s="11"/>
      <c r="E37" s="11"/>
      <c r="F37" s="98">
        <f t="shared" si="2"/>
        <v>0</v>
      </c>
      <c r="G37" s="88"/>
      <c r="H37" s="3"/>
      <c r="I37" s="3"/>
      <c r="J37" s="3"/>
      <c r="K37" s="3"/>
      <c r="L37" s="98"/>
      <c r="M37" s="88"/>
      <c r="N37" s="3"/>
      <c r="O37" s="3"/>
      <c r="P37" s="3"/>
      <c r="Q37" s="3"/>
      <c r="R37" s="98"/>
      <c r="S37" s="88"/>
      <c r="T37" s="3"/>
      <c r="U37" s="3"/>
      <c r="V37" s="3"/>
      <c r="W37" s="3"/>
      <c r="X37" s="98"/>
      <c r="Y37" s="88"/>
      <c r="Z37" s="3"/>
      <c r="AA37" s="3"/>
      <c r="AB37" s="3"/>
      <c r="AC37" s="3"/>
      <c r="AD37" s="98"/>
      <c r="AE37" s="88"/>
      <c r="AF37" s="3"/>
      <c r="AG37" s="3"/>
      <c r="AH37" s="3"/>
      <c r="AI37" s="3"/>
      <c r="AJ37" s="98"/>
      <c r="AK37" s="88"/>
      <c r="AL37" s="3"/>
      <c r="AM37" s="3"/>
      <c r="AN37" s="3"/>
      <c r="AO37" s="98"/>
      <c r="AP37" s="88"/>
      <c r="AQ37" s="3"/>
      <c r="AR37" s="3"/>
      <c r="AS37" s="3"/>
      <c r="AT37" s="98"/>
      <c r="AU37" s="88"/>
    </row>
    <row r="38" spans="1:47" ht="16.5" thickBot="1">
      <c r="A38" s="3"/>
      <c r="B38" s="3"/>
      <c r="C38" s="3"/>
      <c r="D38" s="11"/>
      <c r="E38" s="11"/>
      <c r="F38" s="98">
        <f t="shared" si="2"/>
        <v>0</v>
      </c>
      <c r="G38" s="88"/>
      <c r="H38" s="3"/>
      <c r="I38" s="3"/>
      <c r="J38" s="3"/>
      <c r="K38" s="3"/>
      <c r="L38" s="100"/>
      <c r="M38" s="96"/>
      <c r="N38" s="3"/>
      <c r="O38" s="3"/>
      <c r="P38" s="3"/>
      <c r="Q38" s="3"/>
      <c r="R38" s="100"/>
      <c r="S38" s="96"/>
      <c r="T38" s="3"/>
      <c r="U38" s="3"/>
      <c r="V38" s="3"/>
      <c r="W38" s="3"/>
      <c r="X38" s="100"/>
      <c r="Y38" s="96"/>
      <c r="Z38" s="3"/>
      <c r="AA38" s="3"/>
      <c r="AB38" s="3"/>
      <c r="AC38" s="3"/>
      <c r="AD38" s="100"/>
      <c r="AE38" s="96"/>
      <c r="AF38" s="3"/>
      <c r="AG38" s="3"/>
      <c r="AH38" s="3"/>
      <c r="AI38" s="3"/>
      <c r="AJ38" s="100"/>
      <c r="AK38" s="96"/>
      <c r="AL38" s="3"/>
      <c r="AM38" s="3"/>
      <c r="AN38" s="3"/>
      <c r="AO38" s="100"/>
      <c r="AP38" s="96"/>
      <c r="AQ38" s="3"/>
      <c r="AR38" s="3"/>
      <c r="AS38" s="3"/>
      <c r="AT38" s="100"/>
      <c r="AU38" s="96"/>
    </row>
    <row r="39" spans="1:47" ht="16.5" thickBot="1"/>
    <row r="40" spans="1:47" ht="24" thickBot="1">
      <c r="H40" s="275" t="s">
        <v>1</v>
      </c>
      <c r="I40" s="276"/>
      <c r="J40" s="276"/>
      <c r="K40" s="276"/>
      <c r="L40" s="276"/>
      <c r="M40" s="277"/>
      <c r="N40" s="278" t="s">
        <v>2</v>
      </c>
      <c r="O40" s="279"/>
      <c r="P40" s="279"/>
      <c r="Q40" s="279"/>
      <c r="R40" s="279"/>
      <c r="S40" s="280"/>
      <c r="T40" s="281" t="s">
        <v>3</v>
      </c>
      <c r="U40" s="282"/>
      <c r="V40" s="282"/>
      <c r="W40" s="282"/>
      <c r="X40" s="282"/>
      <c r="Y40" s="283"/>
      <c r="Z40" s="284" t="s">
        <v>4</v>
      </c>
      <c r="AA40" s="285"/>
      <c r="AB40" s="285"/>
      <c r="AC40" s="285"/>
      <c r="AD40" s="285"/>
      <c r="AE40" s="286"/>
      <c r="AF40" s="287" t="s">
        <v>5</v>
      </c>
      <c r="AG40" s="288"/>
      <c r="AH40" s="288"/>
      <c r="AI40" s="288"/>
      <c r="AJ40" s="288"/>
      <c r="AK40" s="289"/>
      <c r="AL40" s="267" t="s">
        <v>6</v>
      </c>
      <c r="AM40" s="268"/>
      <c r="AN40" s="268"/>
      <c r="AO40" s="268"/>
      <c r="AP40" s="269"/>
      <c r="AQ40" s="270" t="s">
        <v>7</v>
      </c>
      <c r="AR40" s="271"/>
      <c r="AS40" s="271"/>
      <c r="AT40" s="271"/>
      <c r="AU40" s="272"/>
    </row>
    <row r="41" spans="1:47" s="49" customFormat="1" ht="63">
      <c r="A41" s="291" t="s">
        <v>29</v>
      </c>
      <c r="B41" s="292"/>
      <c r="C41" s="292"/>
      <c r="D41" s="292"/>
      <c r="E41" s="293"/>
      <c r="F41" s="138" t="s">
        <v>9</v>
      </c>
      <c r="G41" s="59" t="s">
        <v>10</v>
      </c>
      <c r="H41" s="54" t="s">
        <v>11</v>
      </c>
      <c r="I41" s="47" t="s">
        <v>12</v>
      </c>
      <c r="J41" s="48" t="s">
        <v>13</v>
      </c>
      <c r="K41" s="55" t="s">
        <v>14</v>
      </c>
      <c r="L41" s="111" t="s">
        <v>15</v>
      </c>
      <c r="M41" s="59" t="s">
        <v>16</v>
      </c>
      <c r="N41" s="54" t="s">
        <v>11</v>
      </c>
      <c r="O41" s="47" t="s">
        <v>12</v>
      </c>
      <c r="P41" s="48" t="s">
        <v>13</v>
      </c>
      <c r="Q41" s="55" t="s">
        <v>14</v>
      </c>
      <c r="R41" s="122" t="s">
        <v>15</v>
      </c>
      <c r="S41" s="59" t="s">
        <v>16</v>
      </c>
      <c r="T41" s="54" t="s">
        <v>11</v>
      </c>
      <c r="U41" s="47" t="s">
        <v>12</v>
      </c>
      <c r="V41" s="48" t="s">
        <v>13</v>
      </c>
      <c r="W41" s="55" t="s">
        <v>14</v>
      </c>
      <c r="X41" s="111" t="s">
        <v>15</v>
      </c>
      <c r="Y41" s="59" t="s">
        <v>16</v>
      </c>
      <c r="Z41" s="54" t="s">
        <v>11</v>
      </c>
      <c r="AA41" s="47" t="s">
        <v>12</v>
      </c>
      <c r="AB41" s="48" t="s">
        <v>13</v>
      </c>
      <c r="AC41" s="55" t="s">
        <v>14</v>
      </c>
      <c r="AD41" s="111" t="s">
        <v>15</v>
      </c>
      <c r="AE41" s="59" t="s">
        <v>16</v>
      </c>
      <c r="AF41" s="54" t="s">
        <v>11</v>
      </c>
      <c r="AG41" s="47" t="s">
        <v>12</v>
      </c>
      <c r="AH41" s="48" t="s">
        <v>13</v>
      </c>
      <c r="AI41" s="55" t="s">
        <v>14</v>
      </c>
      <c r="AJ41" s="111" t="s">
        <v>15</v>
      </c>
      <c r="AK41" s="59" t="s">
        <v>16</v>
      </c>
      <c r="AL41" s="54" t="s">
        <v>11</v>
      </c>
      <c r="AM41" s="47" t="s">
        <v>17</v>
      </c>
      <c r="AN41" s="48" t="s">
        <v>14</v>
      </c>
      <c r="AO41" s="111" t="s">
        <v>15</v>
      </c>
      <c r="AP41" s="59" t="s">
        <v>16</v>
      </c>
      <c r="AQ41" s="54" t="s">
        <v>11</v>
      </c>
      <c r="AR41" s="47" t="s">
        <v>17</v>
      </c>
      <c r="AS41" s="48" t="s">
        <v>14</v>
      </c>
      <c r="AT41" s="111" t="s">
        <v>15</v>
      </c>
      <c r="AU41" s="59" t="s">
        <v>16</v>
      </c>
    </row>
    <row r="42" spans="1:47">
      <c r="A42" s="1" t="s">
        <v>18</v>
      </c>
      <c r="B42" s="1" t="s">
        <v>19</v>
      </c>
      <c r="C42" s="4" t="s">
        <v>20</v>
      </c>
      <c r="D42" s="4" t="s">
        <v>21</v>
      </c>
      <c r="E42" s="4" t="s">
        <v>22</v>
      </c>
      <c r="F42" s="98"/>
      <c r="G42" s="88"/>
      <c r="H42" s="19"/>
      <c r="I42" s="3"/>
      <c r="J42" s="3"/>
      <c r="K42" s="11"/>
      <c r="L42" s="98"/>
      <c r="M42" s="88"/>
      <c r="N42" s="19"/>
      <c r="O42" s="3"/>
      <c r="P42" s="3"/>
      <c r="Q42" s="11"/>
      <c r="R42" s="131"/>
      <c r="S42" s="88"/>
      <c r="T42" s="19"/>
      <c r="U42" s="3"/>
      <c r="V42" s="3"/>
      <c r="W42" s="11"/>
      <c r="X42" s="98"/>
      <c r="Y42" s="88"/>
      <c r="Z42" s="19"/>
      <c r="AA42" s="3"/>
      <c r="AB42" s="3"/>
      <c r="AC42" s="11"/>
      <c r="AD42" s="98"/>
      <c r="AE42" s="88"/>
      <c r="AF42" s="19"/>
      <c r="AG42" s="3"/>
      <c r="AH42" s="3"/>
      <c r="AI42" s="11"/>
      <c r="AJ42" s="98"/>
      <c r="AK42" s="88"/>
      <c r="AL42" s="19"/>
      <c r="AM42" s="3"/>
      <c r="AN42" s="3"/>
      <c r="AO42" s="98"/>
      <c r="AP42" s="88"/>
      <c r="AQ42" s="19"/>
      <c r="AR42" s="3"/>
      <c r="AS42" s="3"/>
      <c r="AT42" s="98"/>
      <c r="AU42" s="88"/>
    </row>
    <row r="43" spans="1:47">
      <c r="A43" s="3" t="s">
        <v>30</v>
      </c>
      <c r="B43" s="3" t="s">
        <v>31</v>
      </c>
      <c r="C43" s="259" t="s">
        <v>32</v>
      </c>
      <c r="D43" s="259" t="s">
        <v>33</v>
      </c>
      <c r="E43" s="149"/>
      <c r="F43" s="98">
        <f>SUM(R43,X43,AD43,AJ43,AO43,AT43,L43)</f>
        <v>0</v>
      </c>
      <c r="G43" s="88"/>
      <c r="H43" s="19"/>
      <c r="I43" s="3"/>
      <c r="J43" s="3"/>
      <c r="K43" s="11"/>
      <c r="L43" s="98"/>
      <c r="M43" s="88"/>
      <c r="N43" s="19"/>
      <c r="O43" s="3"/>
      <c r="P43" s="3"/>
      <c r="Q43" s="11"/>
      <c r="R43" s="131"/>
      <c r="S43" s="88"/>
      <c r="T43" s="19"/>
      <c r="U43" s="3"/>
      <c r="V43" s="3"/>
      <c r="W43" s="11"/>
      <c r="X43" s="98"/>
      <c r="Y43" s="88"/>
      <c r="Z43" s="19"/>
      <c r="AA43" s="3"/>
      <c r="AB43" s="3"/>
      <c r="AC43" s="11"/>
      <c r="AD43" s="98"/>
      <c r="AE43" s="88"/>
      <c r="AF43" s="19"/>
      <c r="AG43" s="3"/>
      <c r="AH43" s="3"/>
      <c r="AI43" s="11"/>
      <c r="AJ43" s="98"/>
      <c r="AK43" s="88"/>
      <c r="AL43" s="19"/>
      <c r="AM43" s="3"/>
      <c r="AN43" s="3"/>
      <c r="AO43" s="98"/>
      <c r="AP43" s="88"/>
      <c r="AQ43" s="19"/>
      <c r="AR43" s="3"/>
      <c r="AS43" s="3"/>
      <c r="AT43" s="98"/>
      <c r="AU43" s="88"/>
    </row>
    <row r="44" spans="1:47">
      <c r="A44" s="3" t="s">
        <v>34</v>
      </c>
      <c r="B44" s="3" t="s">
        <v>35</v>
      </c>
      <c r="C44" s="3" t="s">
        <v>36</v>
      </c>
      <c r="D44" s="3" t="s">
        <v>37</v>
      </c>
      <c r="E44" s="149"/>
      <c r="F44" s="98">
        <f t="shared" ref="F44:F48" si="3">SUM(R44,X44,AD44,AJ44,AO44,AT44,L44)</f>
        <v>0</v>
      </c>
      <c r="G44" s="88"/>
      <c r="H44" s="19"/>
      <c r="I44" s="3"/>
      <c r="J44" s="3"/>
      <c r="K44" s="11"/>
      <c r="L44" s="98"/>
      <c r="M44" s="88"/>
      <c r="N44" s="19"/>
      <c r="O44" s="3"/>
      <c r="P44" s="3"/>
      <c r="Q44" s="11"/>
      <c r="R44" s="131"/>
      <c r="S44" s="88"/>
      <c r="T44" s="19"/>
      <c r="U44" s="3"/>
      <c r="V44" s="3"/>
      <c r="W44" s="11"/>
      <c r="X44" s="98"/>
      <c r="Y44" s="88"/>
      <c r="Z44" s="19"/>
      <c r="AA44" s="3"/>
      <c r="AB44" s="3"/>
      <c r="AC44" s="11"/>
      <c r="AD44" s="98"/>
      <c r="AE44" s="88"/>
      <c r="AF44" s="19"/>
      <c r="AG44" s="3"/>
      <c r="AH44" s="3"/>
      <c r="AI44" s="11"/>
      <c r="AJ44" s="98"/>
      <c r="AK44" s="88"/>
      <c r="AL44" s="19"/>
      <c r="AM44" s="3"/>
      <c r="AN44" s="3"/>
      <c r="AO44" s="98"/>
      <c r="AP44" s="88"/>
      <c r="AQ44" s="19"/>
      <c r="AR44" s="3"/>
      <c r="AS44" s="3"/>
      <c r="AT44" s="98"/>
      <c r="AU44" s="88"/>
    </row>
    <row r="45" spans="1:47">
      <c r="A45" s="3" t="s">
        <v>213</v>
      </c>
      <c r="B45" s="3" t="s">
        <v>214</v>
      </c>
      <c r="C45" s="259" t="s">
        <v>32</v>
      </c>
      <c r="D45" s="259" t="s">
        <v>215</v>
      </c>
      <c r="E45" s="150"/>
      <c r="F45" s="98">
        <f t="shared" si="3"/>
        <v>0</v>
      </c>
      <c r="G45" s="88"/>
      <c r="H45" s="19"/>
      <c r="I45" s="3"/>
      <c r="J45" s="3"/>
      <c r="K45" s="11"/>
      <c r="L45" s="98"/>
      <c r="M45" s="88"/>
      <c r="N45" s="19"/>
      <c r="O45" s="3"/>
      <c r="P45" s="3"/>
      <c r="Q45" s="11"/>
      <c r="R45" s="131"/>
      <c r="S45" s="88"/>
      <c r="T45" s="19"/>
      <c r="U45" s="3"/>
      <c r="V45" s="3"/>
      <c r="W45" s="11"/>
      <c r="X45" s="98"/>
      <c r="Y45" s="88"/>
      <c r="Z45" s="19"/>
      <c r="AA45" s="3"/>
      <c r="AB45" s="3"/>
      <c r="AC45" s="11"/>
      <c r="AD45" s="98"/>
      <c r="AE45" s="88"/>
      <c r="AF45" s="19"/>
      <c r="AG45" s="3"/>
      <c r="AH45" s="3"/>
      <c r="AI45" s="11"/>
      <c r="AJ45" s="98"/>
      <c r="AK45" s="88"/>
      <c r="AL45" s="19"/>
      <c r="AM45" s="3"/>
      <c r="AN45" s="3"/>
      <c r="AO45" s="98"/>
      <c r="AP45" s="88"/>
      <c r="AQ45" s="19"/>
      <c r="AR45" s="3"/>
      <c r="AS45" s="3"/>
      <c r="AT45" s="98"/>
      <c r="AU45" s="88"/>
    </row>
    <row r="46" spans="1:47">
      <c r="A46" s="3" t="s">
        <v>220</v>
      </c>
      <c r="B46" s="3" t="s">
        <v>221</v>
      </c>
      <c r="C46" s="259" t="s">
        <v>223</v>
      </c>
      <c r="D46" s="259" t="s">
        <v>222</v>
      </c>
      <c r="E46" s="150"/>
      <c r="F46" s="98">
        <f t="shared" si="3"/>
        <v>0</v>
      </c>
      <c r="G46" s="88"/>
      <c r="H46" s="33"/>
      <c r="I46" s="14"/>
      <c r="J46" s="14"/>
      <c r="K46" s="38"/>
      <c r="L46" s="99"/>
      <c r="M46" s="95"/>
      <c r="N46" s="33"/>
      <c r="O46" s="14"/>
      <c r="P46" s="14"/>
      <c r="Q46" s="38"/>
      <c r="R46" s="191"/>
      <c r="S46" s="88"/>
      <c r="T46" s="33"/>
      <c r="U46" s="14"/>
      <c r="V46" s="14"/>
      <c r="W46" s="38"/>
      <c r="X46" s="99"/>
      <c r="Y46" s="95"/>
      <c r="Z46" s="33"/>
      <c r="AA46" s="14"/>
      <c r="AB46" s="14"/>
      <c r="AC46" s="38"/>
      <c r="AD46" s="99"/>
      <c r="AE46" s="95"/>
      <c r="AF46" s="19"/>
      <c r="AG46" s="3"/>
      <c r="AH46" s="3"/>
      <c r="AI46" s="11"/>
      <c r="AJ46" s="98"/>
      <c r="AK46" s="88"/>
      <c r="AL46" s="19"/>
      <c r="AM46" s="3"/>
      <c r="AN46" s="3"/>
      <c r="AO46" s="98"/>
      <c r="AP46" s="88"/>
      <c r="AQ46" s="19"/>
      <c r="AR46" s="3"/>
      <c r="AS46" s="3"/>
      <c r="AT46" s="196"/>
      <c r="AU46" s="203"/>
    </row>
    <row r="47" spans="1:47">
      <c r="A47" s="147"/>
      <c r="B47" s="148"/>
      <c r="C47" s="149"/>
      <c r="D47" s="149"/>
      <c r="E47" s="149"/>
      <c r="F47" s="98">
        <f t="shared" si="3"/>
        <v>0</v>
      </c>
      <c r="G47" s="88"/>
      <c r="H47" s="19"/>
      <c r="I47" s="3"/>
      <c r="J47" s="3"/>
      <c r="K47" s="11"/>
      <c r="L47" s="158"/>
      <c r="M47" s="157"/>
      <c r="N47" s="19"/>
      <c r="O47" s="3"/>
      <c r="P47" s="3"/>
      <c r="Q47" s="11"/>
      <c r="R47" s="189"/>
      <c r="S47" s="88"/>
      <c r="T47" s="19"/>
      <c r="U47" s="3"/>
      <c r="V47" s="3"/>
      <c r="W47" s="11"/>
      <c r="X47" s="158"/>
      <c r="Y47" s="157"/>
      <c r="Z47" s="19"/>
      <c r="AA47" s="3"/>
      <c r="AB47" s="3"/>
      <c r="AC47" s="11"/>
      <c r="AD47" s="158"/>
      <c r="AE47" s="157"/>
      <c r="AF47" s="19"/>
      <c r="AG47" s="3"/>
      <c r="AH47" s="3"/>
      <c r="AI47" s="11"/>
      <c r="AJ47" s="158"/>
      <c r="AK47" s="157"/>
      <c r="AL47" s="19"/>
      <c r="AM47" s="3"/>
      <c r="AN47" s="3"/>
      <c r="AO47" s="196"/>
      <c r="AP47" s="203"/>
      <c r="AQ47" s="19"/>
      <c r="AR47" s="3"/>
      <c r="AS47" s="3"/>
      <c r="AT47" s="158"/>
      <c r="AU47" s="157"/>
    </row>
    <row r="48" spans="1:47" ht="16.5" thickBot="1">
      <c r="A48" s="159"/>
      <c r="B48" s="160"/>
      <c r="C48" s="161"/>
      <c r="D48" s="161"/>
      <c r="E48" s="149"/>
      <c r="F48" s="98">
        <f t="shared" si="3"/>
        <v>0</v>
      </c>
      <c r="G48" s="96"/>
      <c r="H48" s="162"/>
      <c r="I48" s="163"/>
      <c r="J48" s="163"/>
      <c r="K48" s="164"/>
      <c r="L48" s="165"/>
      <c r="M48" s="166"/>
      <c r="N48" s="162"/>
      <c r="O48" s="163"/>
      <c r="P48" s="163"/>
      <c r="Q48" s="164"/>
      <c r="R48" s="190"/>
      <c r="S48" s="96"/>
      <c r="T48" s="162"/>
      <c r="U48" s="163"/>
      <c r="V48" s="163"/>
      <c r="W48" s="164"/>
      <c r="X48" s="153"/>
      <c r="Y48" s="152"/>
      <c r="Z48" s="162"/>
      <c r="AA48" s="163"/>
      <c r="AB48" s="163"/>
      <c r="AC48" s="164"/>
      <c r="AD48" s="165"/>
      <c r="AE48" s="166"/>
      <c r="AF48" s="162"/>
      <c r="AG48" s="163"/>
      <c r="AH48" s="163"/>
      <c r="AI48" s="164"/>
      <c r="AJ48" s="165"/>
      <c r="AK48" s="166"/>
      <c r="AL48" s="205"/>
      <c r="AM48" s="163"/>
      <c r="AN48" s="163"/>
      <c r="AO48" s="165"/>
      <c r="AP48" s="166"/>
      <c r="AQ48" s="162"/>
      <c r="AR48" s="163"/>
      <c r="AS48" s="163"/>
      <c r="AT48" s="165"/>
      <c r="AU48" s="166"/>
    </row>
    <row r="49" spans="1:47" ht="16.5" thickBot="1">
      <c r="A49" s="242"/>
      <c r="B49" s="242"/>
      <c r="C49" s="242"/>
      <c r="D49" s="242"/>
      <c r="E49" s="242"/>
      <c r="AL49" s="234"/>
    </row>
    <row r="50" spans="1:47" ht="24" thickBot="1">
      <c r="A50" s="245"/>
      <c r="B50" s="245"/>
      <c r="C50" s="245"/>
      <c r="D50" s="245"/>
      <c r="E50" s="7"/>
      <c r="F50" s="7"/>
      <c r="G50" s="7"/>
      <c r="H50" s="275" t="s">
        <v>1</v>
      </c>
      <c r="I50" s="276"/>
      <c r="J50" s="276"/>
      <c r="K50" s="276"/>
      <c r="L50" s="276"/>
      <c r="M50" s="277"/>
      <c r="N50" s="278" t="s">
        <v>2</v>
      </c>
      <c r="O50" s="279"/>
      <c r="P50" s="279"/>
      <c r="Q50" s="279"/>
      <c r="R50" s="279"/>
      <c r="S50" s="280"/>
      <c r="T50" s="281" t="s">
        <v>3</v>
      </c>
      <c r="U50" s="282"/>
      <c r="V50" s="282"/>
      <c r="W50" s="282"/>
      <c r="X50" s="282"/>
      <c r="Y50" s="283"/>
      <c r="Z50" s="284" t="s">
        <v>4</v>
      </c>
      <c r="AA50" s="285"/>
      <c r="AB50" s="285"/>
      <c r="AC50" s="285"/>
      <c r="AD50" s="285"/>
      <c r="AE50" s="286"/>
      <c r="AF50" s="287" t="s">
        <v>5</v>
      </c>
      <c r="AG50" s="288"/>
      <c r="AH50" s="288"/>
      <c r="AI50" s="288"/>
      <c r="AJ50" s="288"/>
      <c r="AK50" s="289"/>
      <c r="AL50" s="267" t="s">
        <v>6</v>
      </c>
      <c r="AM50" s="268"/>
      <c r="AN50" s="268"/>
      <c r="AO50" s="268"/>
      <c r="AP50" s="269"/>
      <c r="AQ50" s="270" t="s">
        <v>7</v>
      </c>
      <c r="AR50" s="271"/>
      <c r="AS50" s="271"/>
      <c r="AT50" s="271"/>
      <c r="AU50" s="272"/>
    </row>
    <row r="51" spans="1:47" s="49" customFormat="1" ht="63">
      <c r="A51" s="273" t="s">
        <v>38</v>
      </c>
      <c r="B51" s="274"/>
      <c r="C51" s="274"/>
      <c r="D51" s="274"/>
      <c r="E51" s="294"/>
      <c r="F51" s="220" t="s">
        <v>9</v>
      </c>
      <c r="G51" s="74" t="s">
        <v>10</v>
      </c>
      <c r="H51" s="67" t="s">
        <v>11</v>
      </c>
      <c r="I51" s="63" t="s">
        <v>12</v>
      </c>
      <c r="J51" s="69" t="s">
        <v>13</v>
      </c>
      <c r="K51" s="70" t="s">
        <v>14</v>
      </c>
      <c r="L51" s="111" t="s">
        <v>15</v>
      </c>
      <c r="M51" s="59" t="s">
        <v>16</v>
      </c>
      <c r="N51" s="67" t="s">
        <v>11</v>
      </c>
      <c r="O51" s="63" t="s">
        <v>12</v>
      </c>
      <c r="P51" s="69" t="s">
        <v>13</v>
      </c>
      <c r="Q51" s="70" t="s">
        <v>14</v>
      </c>
      <c r="R51" s="111" t="s">
        <v>15</v>
      </c>
      <c r="S51" s="59" t="s">
        <v>16</v>
      </c>
      <c r="T51" s="67" t="s">
        <v>11</v>
      </c>
      <c r="U51" s="63" t="s">
        <v>12</v>
      </c>
      <c r="V51" s="69" t="s">
        <v>13</v>
      </c>
      <c r="W51" s="70" t="s">
        <v>14</v>
      </c>
      <c r="X51" s="122" t="s">
        <v>15</v>
      </c>
      <c r="Y51" s="59" t="s">
        <v>16</v>
      </c>
      <c r="Z51" s="67" t="s">
        <v>11</v>
      </c>
      <c r="AA51" s="63" t="s">
        <v>12</v>
      </c>
      <c r="AB51" s="69" t="s">
        <v>13</v>
      </c>
      <c r="AC51" s="70" t="s">
        <v>14</v>
      </c>
      <c r="AD51" s="111" t="s">
        <v>15</v>
      </c>
      <c r="AE51" s="59" t="s">
        <v>16</v>
      </c>
      <c r="AF51" s="67" t="s">
        <v>11</v>
      </c>
      <c r="AG51" s="63" t="s">
        <v>12</v>
      </c>
      <c r="AH51" s="69" t="s">
        <v>13</v>
      </c>
      <c r="AI51" s="70" t="s">
        <v>14</v>
      </c>
      <c r="AJ51" s="111" t="s">
        <v>15</v>
      </c>
      <c r="AK51" s="59" t="s">
        <v>16</v>
      </c>
      <c r="AL51" s="67" t="s">
        <v>11</v>
      </c>
      <c r="AM51" s="63" t="s">
        <v>17</v>
      </c>
      <c r="AN51" s="69" t="s">
        <v>14</v>
      </c>
      <c r="AO51" s="111" t="s">
        <v>15</v>
      </c>
      <c r="AP51" s="59" t="s">
        <v>16</v>
      </c>
      <c r="AQ51" s="67" t="s">
        <v>11</v>
      </c>
      <c r="AR51" s="63" t="s">
        <v>17</v>
      </c>
      <c r="AS51" s="69" t="s">
        <v>14</v>
      </c>
      <c r="AT51" s="111" t="s">
        <v>15</v>
      </c>
      <c r="AU51" s="59" t="s">
        <v>16</v>
      </c>
    </row>
    <row r="52" spans="1:47">
      <c r="A52" s="1" t="s">
        <v>18</v>
      </c>
      <c r="B52" s="1" t="s">
        <v>19</v>
      </c>
      <c r="C52" s="1" t="s">
        <v>20</v>
      </c>
      <c r="D52" s="4" t="s">
        <v>21</v>
      </c>
      <c r="E52" s="4" t="s">
        <v>22</v>
      </c>
      <c r="F52" s="98"/>
      <c r="G52" s="113"/>
      <c r="H52" s="19"/>
      <c r="I52" s="3"/>
      <c r="J52" s="3"/>
      <c r="K52" s="11"/>
      <c r="L52" s="98"/>
      <c r="M52" s="88"/>
      <c r="N52" s="19"/>
      <c r="O52" s="3"/>
      <c r="P52" s="3"/>
      <c r="Q52" s="11"/>
      <c r="R52" s="98"/>
      <c r="S52" s="88"/>
      <c r="T52" s="19"/>
      <c r="U52" s="3"/>
      <c r="V52" s="3"/>
      <c r="W52" s="11"/>
      <c r="X52" s="131"/>
      <c r="Y52" s="88"/>
      <c r="Z52" s="19"/>
      <c r="AA52" s="3"/>
      <c r="AB52" s="3"/>
      <c r="AC52" s="11"/>
      <c r="AD52" s="98"/>
      <c r="AE52" s="88"/>
      <c r="AF52" s="19"/>
      <c r="AG52" s="3"/>
      <c r="AH52" s="3"/>
      <c r="AI52" s="11"/>
      <c r="AJ52" s="98"/>
      <c r="AK52" s="88"/>
      <c r="AL52" s="19"/>
      <c r="AM52" s="3"/>
      <c r="AN52" s="3"/>
      <c r="AO52" s="98"/>
      <c r="AP52" s="88"/>
      <c r="AQ52" s="19"/>
      <c r="AR52" s="3"/>
      <c r="AS52" s="3"/>
      <c r="AT52" s="98"/>
      <c r="AU52" s="88"/>
    </row>
    <row r="53" spans="1:47">
      <c r="A53" s="3" t="s">
        <v>39</v>
      </c>
      <c r="B53" s="3" t="s">
        <v>40</v>
      </c>
      <c r="C53" s="263" t="s">
        <v>41</v>
      </c>
      <c r="D53" s="263" t="s">
        <v>42</v>
      </c>
      <c r="E53" s="149"/>
      <c r="F53" s="98">
        <f>SUM(R53,X53,AD53,AJ53,AO53,AT53,L53)</f>
        <v>0</v>
      </c>
      <c r="G53" s="126"/>
      <c r="H53" s="19"/>
      <c r="I53" s="3"/>
      <c r="J53" s="3"/>
      <c r="K53" s="11"/>
      <c r="L53" s="99"/>
      <c r="M53" s="95"/>
      <c r="N53" s="19"/>
      <c r="O53" s="3"/>
      <c r="P53" s="3"/>
      <c r="Q53" s="11"/>
      <c r="R53" s="99"/>
      <c r="S53" s="95"/>
      <c r="T53" s="19"/>
      <c r="U53" s="3"/>
      <c r="V53" s="3"/>
      <c r="W53" s="11"/>
      <c r="X53" s="191"/>
      <c r="Y53" s="88"/>
      <c r="Z53" s="19"/>
      <c r="AA53" s="3"/>
      <c r="AB53" s="3"/>
      <c r="AC53" s="11"/>
      <c r="AD53" s="99"/>
      <c r="AE53" s="95"/>
      <c r="AF53" s="19"/>
      <c r="AG53" s="3"/>
      <c r="AH53" s="3"/>
      <c r="AI53" s="11"/>
      <c r="AJ53" s="99"/>
      <c r="AK53" s="95"/>
      <c r="AL53" s="167"/>
      <c r="AM53" s="3"/>
      <c r="AN53" s="3"/>
      <c r="AO53" s="99"/>
      <c r="AP53" s="95"/>
      <c r="AQ53" s="19"/>
      <c r="AR53" s="3"/>
      <c r="AS53" s="3"/>
      <c r="AT53" s="99"/>
      <c r="AU53" s="95"/>
    </row>
    <row r="54" spans="1:47" ht="16.5" thickBot="1">
      <c r="A54" s="3" t="s">
        <v>34</v>
      </c>
      <c r="B54" s="3" t="s">
        <v>35</v>
      </c>
      <c r="C54" s="3" t="s">
        <v>36</v>
      </c>
      <c r="D54" s="3" t="s">
        <v>37</v>
      </c>
      <c r="E54" s="5"/>
      <c r="F54" s="98">
        <f>SUM(R54,X54,AD54,AJ54,AO54,AT54,L54)</f>
        <v>0</v>
      </c>
      <c r="G54" s="115"/>
      <c r="H54" s="19"/>
      <c r="I54" s="3"/>
      <c r="J54" s="3"/>
      <c r="K54" s="11"/>
      <c r="L54" s="100"/>
      <c r="M54" s="96"/>
      <c r="N54" s="19"/>
      <c r="O54" s="3"/>
      <c r="P54" s="3"/>
      <c r="Q54" s="11"/>
      <c r="R54" s="100"/>
      <c r="S54" s="96"/>
      <c r="T54" s="19"/>
      <c r="U54" s="3"/>
      <c r="V54" s="3"/>
      <c r="W54" s="11"/>
      <c r="X54" s="132"/>
      <c r="Y54" s="96"/>
      <c r="Z54" s="19"/>
      <c r="AA54" s="3"/>
      <c r="AB54" s="3"/>
      <c r="AC54" s="11"/>
      <c r="AD54" s="100"/>
      <c r="AE54" s="96"/>
      <c r="AF54" s="19"/>
      <c r="AG54" s="3"/>
      <c r="AH54" s="3"/>
      <c r="AI54" s="11"/>
      <c r="AJ54" s="100"/>
      <c r="AK54" s="96"/>
      <c r="AL54" s="19"/>
      <c r="AM54" s="3"/>
      <c r="AN54" s="3"/>
      <c r="AO54" s="100"/>
      <c r="AP54" s="96"/>
      <c r="AQ54" s="19"/>
      <c r="AR54" s="3"/>
      <c r="AS54" s="3"/>
      <c r="AT54" s="100"/>
      <c r="AU54" s="96"/>
    </row>
    <row r="55" spans="1:47" ht="16.5" thickBot="1">
      <c r="A55" s="7"/>
      <c r="B55" s="7"/>
      <c r="C55" s="7"/>
      <c r="D55" s="7"/>
      <c r="E55" s="7"/>
    </row>
    <row r="56" spans="1:47" ht="24" thickBot="1">
      <c r="H56" s="275" t="s">
        <v>1</v>
      </c>
      <c r="I56" s="276"/>
      <c r="J56" s="276"/>
      <c r="K56" s="276"/>
      <c r="L56" s="276"/>
      <c r="M56" s="277"/>
      <c r="N56" s="278" t="s">
        <v>2</v>
      </c>
      <c r="O56" s="279"/>
      <c r="P56" s="279"/>
      <c r="Q56" s="279"/>
      <c r="R56" s="279"/>
      <c r="S56" s="280"/>
      <c r="T56" s="281" t="s">
        <v>3</v>
      </c>
      <c r="U56" s="282"/>
      <c r="V56" s="282"/>
      <c r="W56" s="282"/>
      <c r="X56" s="282"/>
      <c r="Y56" s="283"/>
      <c r="Z56" s="284" t="s">
        <v>4</v>
      </c>
      <c r="AA56" s="285"/>
      <c r="AB56" s="285"/>
      <c r="AC56" s="285"/>
      <c r="AD56" s="285"/>
      <c r="AE56" s="286"/>
      <c r="AF56" s="287" t="s">
        <v>5</v>
      </c>
      <c r="AG56" s="288"/>
      <c r="AH56" s="288"/>
      <c r="AI56" s="288"/>
      <c r="AJ56" s="288"/>
      <c r="AK56" s="289"/>
      <c r="AL56" s="267" t="s">
        <v>6</v>
      </c>
      <c r="AM56" s="268"/>
      <c r="AN56" s="268"/>
      <c r="AO56" s="268"/>
      <c r="AP56" s="269"/>
      <c r="AQ56" s="270" t="s">
        <v>7</v>
      </c>
      <c r="AR56" s="271"/>
      <c r="AS56" s="271"/>
      <c r="AT56" s="271"/>
      <c r="AU56" s="272"/>
    </row>
    <row r="57" spans="1:47" s="49" customFormat="1" ht="63">
      <c r="A57" s="291" t="s">
        <v>43</v>
      </c>
      <c r="B57" s="292"/>
      <c r="C57" s="292"/>
      <c r="D57" s="292"/>
      <c r="E57" s="292"/>
      <c r="F57" s="138" t="s">
        <v>9</v>
      </c>
      <c r="G57" s="59" t="s">
        <v>10</v>
      </c>
      <c r="H57" s="54" t="s">
        <v>11</v>
      </c>
      <c r="I57" s="47" t="s">
        <v>12</v>
      </c>
      <c r="J57" s="48" t="s">
        <v>13</v>
      </c>
      <c r="K57" s="55" t="s">
        <v>14</v>
      </c>
      <c r="L57" s="111" t="s">
        <v>15</v>
      </c>
      <c r="M57" s="59" t="s">
        <v>16</v>
      </c>
      <c r="N57" s="54" t="s">
        <v>11</v>
      </c>
      <c r="O57" s="47" t="s">
        <v>12</v>
      </c>
      <c r="P57" s="48" t="s">
        <v>13</v>
      </c>
      <c r="Q57" s="55" t="s">
        <v>14</v>
      </c>
      <c r="R57" s="111" t="s">
        <v>15</v>
      </c>
      <c r="S57" s="59" t="s">
        <v>16</v>
      </c>
      <c r="T57" s="54" t="s">
        <v>11</v>
      </c>
      <c r="U57" s="47" t="s">
        <v>12</v>
      </c>
      <c r="V57" s="48" t="s">
        <v>13</v>
      </c>
      <c r="W57" s="55" t="s">
        <v>14</v>
      </c>
      <c r="X57" s="111" t="s">
        <v>15</v>
      </c>
      <c r="Y57" s="59" t="s">
        <v>16</v>
      </c>
      <c r="Z57" s="54" t="s">
        <v>11</v>
      </c>
      <c r="AA57" s="47" t="s">
        <v>12</v>
      </c>
      <c r="AB57" s="48" t="s">
        <v>13</v>
      </c>
      <c r="AC57" s="55" t="s">
        <v>14</v>
      </c>
      <c r="AD57" s="111" t="s">
        <v>15</v>
      </c>
      <c r="AE57" s="59" t="s">
        <v>16</v>
      </c>
      <c r="AF57" s="54" t="s">
        <v>11</v>
      </c>
      <c r="AG57" s="47" t="s">
        <v>12</v>
      </c>
      <c r="AH57" s="48" t="s">
        <v>13</v>
      </c>
      <c r="AI57" s="55" t="s">
        <v>14</v>
      </c>
      <c r="AJ57" s="111" t="s">
        <v>15</v>
      </c>
      <c r="AK57" s="59" t="s">
        <v>16</v>
      </c>
      <c r="AL57" s="54" t="s">
        <v>11</v>
      </c>
      <c r="AM57" s="47" t="s">
        <v>17</v>
      </c>
      <c r="AN57" s="55" t="s">
        <v>14</v>
      </c>
      <c r="AO57" s="111" t="s">
        <v>15</v>
      </c>
      <c r="AP57" s="59" t="s">
        <v>16</v>
      </c>
      <c r="AQ57" s="54" t="s">
        <v>11</v>
      </c>
      <c r="AR57" s="47" t="s">
        <v>17</v>
      </c>
      <c r="AS57" s="55" t="s">
        <v>14</v>
      </c>
      <c r="AT57" s="111" t="s">
        <v>15</v>
      </c>
      <c r="AU57" s="59" t="s">
        <v>16</v>
      </c>
    </row>
    <row r="58" spans="1:47">
      <c r="A58" s="1" t="s">
        <v>18</v>
      </c>
      <c r="B58" s="1" t="s">
        <v>19</v>
      </c>
      <c r="C58" s="4" t="s">
        <v>20</v>
      </c>
      <c r="D58" s="4" t="s">
        <v>21</v>
      </c>
      <c r="E58" s="4" t="s">
        <v>22</v>
      </c>
      <c r="F58" s="98"/>
      <c r="G58" s="88"/>
      <c r="H58" s="19"/>
      <c r="I58" s="3"/>
      <c r="J58" s="3"/>
      <c r="K58" s="11"/>
      <c r="L58" s="98"/>
      <c r="M58" s="88"/>
      <c r="N58" s="19"/>
      <c r="O58" s="3"/>
      <c r="P58" s="3"/>
      <c r="Q58" s="11"/>
      <c r="R58" s="98"/>
      <c r="S58" s="88"/>
      <c r="T58" s="19"/>
      <c r="U58" s="3"/>
      <c r="V58" s="3"/>
      <c r="W58" s="11"/>
      <c r="X58" s="98"/>
      <c r="Y58" s="88"/>
      <c r="Z58" s="19"/>
      <c r="AA58" s="3"/>
      <c r="AB58" s="3"/>
      <c r="AC58" s="11"/>
      <c r="AD58" s="98"/>
      <c r="AE58" s="88"/>
      <c r="AF58" s="19"/>
      <c r="AG58" s="3"/>
      <c r="AH58" s="3"/>
      <c r="AI58" s="11"/>
      <c r="AJ58" s="98"/>
      <c r="AK58" s="88"/>
      <c r="AL58" s="19"/>
      <c r="AM58" s="3"/>
      <c r="AN58" s="11"/>
      <c r="AO58" s="98"/>
      <c r="AP58" s="88"/>
      <c r="AQ58" s="19"/>
      <c r="AR58" s="3"/>
      <c r="AS58" s="11"/>
      <c r="AT58" s="98"/>
      <c r="AU58" s="88"/>
    </row>
    <row r="59" spans="1:47">
      <c r="A59" s="3" t="s">
        <v>44</v>
      </c>
      <c r="B59" s="3" t="s">
        <v>45</v>
      </c>
      <c r="C59" s="259" t="s">
        <v>32</v>
      </c>
      <c r="D59" s="259" t="s">
        <v>46</v>
      </c>
      <c r="E59" s="5"/>
      <c r="F59" s="98">
        <f>SUM(R59,X59,AD59,AJ59,AO59,AT59,L59)</f>
        <v>0</v>
      </c>
      <c r="G59" s="88"/>
      <c r="H59" s="19"/>
      <c r="I59" s="3"/>
      <c r="J59" s="3"/>
      <c r="K59" s="11"/>
      <c r="L59" s="98"/>
      <c r="M59" s="88"/>
      <c r="N59" s="19"/>
      <c r="O59" s="3"/>
      <c r="P59" s="3"/>
      <c r="Q59" s="11"/>
      <c r="R59" s="98"/>
      <c r="S59" s="88"/>
      <c r="T59" s="19"/>
      <c r="U59" s="3"/>
      <c r="V59" s="3"/>
      <c r="W59" s="11"/>
      <c r="X59" s="98"/>
      <c r="Y59" s="88"/>
      <c r="Z59" s="19"/>
      <c r="AA59" s="3"/>
      <c r="AB59" s="3"/>
      <c r="AC59" s="11"/>
      <c r="AD59" s="98"/>
      <c r="AE59" s="88"/>
      <c r="AF59" s="19"/>
      <c r="AG59" s="3"/>
      <c r="AH59" s="3"/>
      <c r="AI59" s="11"/>
      <c r="AJ59" s="98"/>
      <c r="AK59" s="88"/>
      <c r="AL59" s="19"/>
      <c r="AM59" s="3"/>
      <c r="AN59" s="11"/>
      <c r="AO59" s="98"/>
      <c r="AP59" s="88"/>
      <c r="AQ59" s="19"/>
      <c r="AR59" s="3"/>
      <c r="AS59" s="11"/>
      <c r="AT59" s="98"/>
      <c r="AU59" s="88"/>
    </row>
    <row r="60" spans="1:47">
      <c r="A60" s="259" t="s">
        <v>57</v>
      </c>
      <c r="B60" s="259" t="s">
        <v>58</v>
      </c>
      <c r="C60" t="s">
        <v>59</v>
      </c>
      <c r="D60" s="259" t="s">
        <v>200</v>
      </c>
      <c r="E60" s="5"/>
      <c r="F60" s="98">
        <f t="shared" ref="F60:F73" si="4">SUM(R60,X60,AD60,AJ60,AO60,AT60,L60)</f>
        <v>0</v>
      </c>
      <c r="G60" s="88"/>
      <c r="H60" s="19"/>
      <c r="I60" s="3"/>
      <c r="J60" s="3"/>
      <c r="K60" s="11"/>
      <c r="L60" s="98"/>
      <c r="M60" s="88"/>
      <c r="N60" s="19"/>
      <c r="O60" s="3"/>
      <c r="P60" s="3"/>
      <c r="Q60" s="11"/>
      <c r="R60" s="98"/>
      <c r="S60" s="88"/>
      <c r="T60" s="19"/>
      <c r="U60" s="3"/>
      <c r="V60" s="3"/>
      <c r="W60" s="11"/>
      <c r="X60" s="98"/>
      <c r="Y60" s="88"/>
      <c r="Z60" s="19"/>
      <c r="AA60" s="3"/>
      <c r="AB60" s="3"/>
      <c r="AC60" s="11"/>
      <c r="AD60" s="98"/>
      <c r="AE60" s="88"/>
      <c r="AF60" s="19"/>
      <c r="AG60" s="3"/>
      <c r="AH60" s="3"/>
      <c r="AI60" s="11"/>
      <c r="AJ60" s="98"/>
      <c r="AK60" s="88"/>
      <c r="AL60" s="19"/>
      <c r="AM60" s="3"/>
      <c r="AN60" s="11"/>
      <c r="AO60" s="98"/>
      <c r="AP60" s="88"/>
      <c r="AQ60" s="19"/>
      <c r="AR60" s="3"/>
      <c r="AS60" s="11"/>
      <c r="AT60" s="98"/>
      <c r="AU60" s="88"/>
    </row>
    <row r="61" spans="1:47">
      <c r="A61" s="3" t="s">
        <v>205</v>
      </c>
      <c r="B61" s="3" t="s">
        <v>206</v>
      </c>
      <c r="C61" s="259" t="s">
        <v>208</v>
      </c>
      <c r="D61" s="259" t="s">
        <v>207</v>
      </c>
      <c r="E61" s="5"/>
      <c r="F61" s="98">
        <f t="shared" si="4"/>
        <v>0</v>
      </c>
      <c r="G61" s="88"/>
      <c r="H61" s="19"/>
      <c r="I61" s="3"/>
      <c r="J61" s="3"/>
      <c r="K61" s="11"/>
      <c r="L61" s="98"/>
      <c r="M61" s="88"/>
      <c r="N61" s="19"/>
      <c r="O61" s="3"/>
      <c r="P61" s="3"/>
      <c r="Q61" s="11"/>
      <c r="R61" s="98"/>
      <c r="S61" s="88"/>
      <c r="T61" s="19"/>
      <c r="U61" s="3"/>
      <c r="V61" s="3"/>
      <c r="W61" s="11"/>
      <c r="X61" s="98"/>
      <c r="Y61" s="88"/>
      <c r="Z61" s="19"/>
      <c r="AA61" s="3"/>
      <c r="AB61" s="3"/>
      <c r="AC61" s="11"/>
      <c r="AD61" s="98"/>
      <c r="AE61" s="88"/>
      <c r="AF61" s="19"/>
      <c r="AG61" s="3"/>
      <c r="AH61" s="3"/>
      <c r="AI61" s="11"/>
      <c r="AJ61" s="98"/>
      <c r="AK61" s="88"/>
      <c r="AL61" s="19"/>
      <c r="AM61" s="3"/>
      <c r="AN61" s="11"/>
      <c r="AO61" s="98"/>
      <c r="AP61" s="88"/>
      <c r="AQ61" s="19"/>
      <c r="AR61" s="3"/>
      <c r="AS61" s="11"/>
      <c r="AT61" s="98"/>
      <c r="AU61" s="88"/>
    </row>
    <row r="62" spans="1:47">
      <c r="A62" s="8"/>
      <c r="B62" s="2"/>
      <c r="C62" s="5"/>
      <c r="D62" s="5"/>
      <c r="E62" s="5"/>
      <c r="F62" s="98">
        <f t="shared" si="4"/>
        <v>0</v>
      </c>
      <c r="G62" s="88"/>
      <c r="H62" s="19"/>
      <c r="I62" s="3"/>
      <c r="J62" s="3"/>
      <c r="K62" s="11"/>
      <c r="L62" s="98"/>
      <c r="M62" s="88"/>
      <c r="N62" s="19"/>
      <c r="O62" s="3"/>
      <c r="P62" s="3"/>
      <c r="Q62" s="11"/>
      <c r="R62" s="98"/>
      <c r="S62" s="88"/>
      <c r="T62" s="19"/>
      <c r="U62" s="3"/>
      <c r="V62" s="3"/>
      <c r="W62" s="11"/>
      <c r="X62" s="98"/>
      <c r="Y62" s="88"/>
      <c r="Z62" s="19"/>
      <c r="AA62" s="3"/>
      <c r="AB62" s="3"/>
      <c r="AC62" s="11"/>
      <c r="AD62" s="98"/>
      <c r="AE62" s="88"/>
      <c r="AF62" s="19"/>
      <c r="AG62" s="3"/>
      <c r="AH62" s="3"/>
      <c r="AI62" s="11"/>
      <c r="AJ62" s="98"/>
      <c r="AK62" s="88"/>
      <c r="AL62" s="19"/>
      <c r="AM62" s="3"/>
      <c r="AN62" s="11"/>
      <c r="AO62" s="98"/>
      <c r="AP62" s="88"/>
      <c r="AQ62" s="19"/>
      <c r="AR62" s="3"/>
      <c r="AS62" s="11"/>
      <c r="AT62" s="98"/>
      <c r="AU62" s="88"/>
    </row>
    <row r="63" spans="1:47">
      <c r="A63" s="8"/>
      <c r="B63" s="2"/>
      <c r="C63" s="5"/>
      <c r="D63" s="5"/>
      <c r="E63" s="5"/>
      <c r="F63" s="98">
        <f t="shared" si="4"/>
        <v>0</v>
      </c>
      <c r="G63" s="88"/>
      <c r="H63" s="19"/>
      <c r="I63" s="3"/>
      <c r="J63" s="3"/>
      <c r="K63" s="11"/>
      <c r="L63" s="98"/>
      <c r="M63" s="88"/>
      <c r="N63" s="19"/>
      <c r="O63" s="3"/>
      <c r="P63" s="3"/>
      <c r="Q63" s="11"/>
      <c r="R63" s="98"/>
      <c r="S63" s="88"/>
      <c r="T63" s="19"/>
      <c r="U63" s="3"/>
      <c r="V63" s="3"/>
      <c r="W63" s="11"/>
      <c r="X63" s="98"/>
      <c r="Y63" s="88"/>
      <c r="Z63" s="19"/>
      <c r="AA63" s="3"/>
      <c r="AB63" s="3"/>
      <c r="AC63" s="11"/>
      <c r="AD63" s="98"/>
      <c r="AE63" s="88"/>
      <c r="AF63" s="19"/>
      <c r="AG63" s="3"/>
      <c r="AH63" s="3"/>
      <c r="AI63" s="11"/>
      <c r="AJ63" s="98"/>
      <c r="AK63" s="88"/>
      <c r="AL63" s="19"/>
      <c r="AM63" s="3"/>
      <c r="AN63" s="11"/>
      <c r="AO63" s="98"/>
      <c r="AP63" s="88"/>
      <c r="AQ63" s="19"/>
      <c r="AR63" s="3"/>
      <c r="AS63" s="11"/>
      <c r="AT63" s="98"/>
      <c r="AU63" s="88"/>
    </row>
    <row r="64" spans="1:47">
      <c r="A64" s="8"/>
      <c r="B64" s="2"/>
      <c r="C64" s="5"/>
      <c r="D64" s="5"/>
      <c r="E64" s="5"/>
      <c r="F64" s="98">
        <f t="shared" si="4"/>
        <v>0</v>
      </c>
      <c r="G64" s="88"/>
      <c r="H64" s="19"/>
      <c r="I64" s="3"/>
      <c r="J64" s="3"/>
      <c r="K64" s="11"/>
      <c r="L64" s="98"/>
      <c r="M64" s="88"/>
      <c r="N64" s="19"/>
      <c r="O64" s="3"/>
      <c r="P64" s="3"/>
      <c r="Q64" s="11"/>
      <c r="R64" s="98"/>
      <c r="S64" s="88"/>
      <c r="T64" s="19"/>
      <c r="U64" s="3"/>
      <c r="V64" s="3"/>
      <c r="W64" s="11"/>
      <c r="X64" s="98"/>
      <c r="Y64" s="88"/>
      <c r="Z64" s="19"/>
      <c r="AA64" s="3"/>
      <c r="AB64" s="3"/>
      <c r="AC64" s="11"/>
      <c r="AD64" s="98"/>
      <c r="AE64" s="88"/>
      <c r="AF64" s="19"/>
      <c r="AG64" s="3"/>
      <c r="AH64" s="3"/>
      <c r="AI64" s="11"/>
      <c r="AJ64" s="98"/>
      <c r="AK64" s="88"/>
      <c r="AL64" s="19"/>
      <c r="AM64" s="3"/>
      <c r="AN64" s="11"/>
      <c r="AO64" s="98"/>
      <c r="AP64" s="88"/>
      <c r="AQ64" s="19"/>
      <c r="AR64" s="3"/>
      <c r="AS64" s="11"/>
      <c r="AT64" s="98"/>
      <c r="AU64" s="88"/>
    </row>
    <row r="65" spans="1:47">
      <c r="A65" s="8"/>
      <c r="B65" s="2"/>
      <c r="C65" s="5"/>
      <c r="D65" s="5"/>
      <c r="E65" s="5"/>
      <c r="F65" s="98">
        <f t="shared" si="4"/>
        <v>0</v>
      </c>
      <c r="G65" s="88"/>
      <c r="H65" s="19"/>
      <c r="I65" s="3"/>
      <c r="J65" s="3"/>
      <c r="K65" s="11"/>
      <c r="L65" s="98"/>
      <c r="M65" s="88"/>
      <c r="N65" s="19"/>
      <c r="O65" s="3"/>
      <c r="P65" s="3"/>
      <c r="Q65" s="11"/>
      <c r="R65" s="98"/>
      <c r="S65" s="88"/>
      <c r="T65" s="19"/>
      <c r="U65" s="3"/>
      <c r="V65" s="3"/>
      <c r="W65" s="11"/>
      <c r="X65" s="98"/>
      <c r="Y65" s="88"/>
      <c r="Z65" s="19"/>
      <c r="AA65" s="3"/>
      <c r="AB65" s="3"/>
      <c r="AC65" s="11"/>
      <c r="AD65" s="98"/>
      <c r="AE65" s="88"/>
      <c r="AF65" s="19"/>
      <c r="AG65" s="3"/>
      <c r="AH65" s="3"/>
      <c r="AI65" s="11"/>
      <c r="AJ65" s="98"/>
      <c r="AK65" s="88"/>
      <c r="AL65" s="19"/>
      <c r="AM65" s="3"/>
      <c r="AN65" s="11"/>
      <c r="AO65" s="98"/>
      <c r="AP65" s="88"/>
      <c r="AQ65" s="19"/>
      <c r="AR65" s="3"/>
      <c r="AS65" s="11"/>
      <c r="AT65" s="98"/>
      <c r="AU65" s="88"/>
    </row>
    <row r="66" spans="1:47">
      <c r="A66" s="8"/>
      <c r="B66" s="2"/>
      <c r="C66" s="5"/>
      <c r="D66" s="5"/>
      <c r="E66" s="5"/>
      <c r="F66" s="98">
        <f t="shared" si="4"/>
        <v>0</v>
      </c>
      <c r="G66" s="88"/>
      <c r="H66" s="19"/>
      <c r="I66" s="3"/>
      <c r="J66" s="3"/>
      <c r="K66" s="11"/>
      <c r="L66" s="98"/>
      <c r="M66" s="88"/>
      <c r="N66" s="19"/>
      <c r="O66" s="3"/>
      <c r="P66" s="3"/>
      <c r="Q66" s="11"/>
      <c r="R66" s="98"/>
      <c r="S66" s="88"/>
      <c r="T66" s="19"/>
      <c r="U66" s="3"/>
      <c r="V66" s="3"/>
      <c r="W66" s="11"/>
      <c r="X66" s="98"/>
      <c r="Y66" s="88"/>
      <c r="Z66" s="19"/>
      <c r="AA66" s="3"/>
      <c r="AB66" s="3"/>
      <c r="AC66" s="11"/>
      <c r="AD66" s="98"/>
      <c r="AE66" s="88"/>
      <c r="AF66" s="19"/>
      <c r="AG66" s="3"/>
      <c r="AH66" s="3"/>
      <c r="AI66" s="11"/>
      <c r="AJ66" s="98"/>
      <c r="AK66" s="88"/>
      <c r="AL66" s="19"/>
      <c r="AM66" s="3"/>
      <c r="AN66" s="11"/>
      <c r="AO66" s="98"/>
      <c r="AP66" s="88"/>
      <c r="AQ66" s="19"/>
      <c r="AR66" s="3"/>
      <c r="AS66" s="11"/>
      <c r="AT66" s="98"/>
      <c r="AU66" s="88"/>
    </row>
    <row r="67" spans="1:47">
      <c r="A67" s="2"/>
      <c r="B67" s="2"/>
      <c r="C67" s="2"/>
      <c r="D67" s="5"/>
      <c r="E67" s="5"/>
      <c r="F67" s="98">
        <f t="shared" si="4"/>
        <v>0</v>
      </c>
      <c r="G67" s="88"/>
      <c r="H67" s="19"/>
      <c r="I67" s="3"/>
      <c r="J67" s="3"/>
      <c r="K67" s="11"/>
      <c r="L67" s="98"/>
      <c r="M67" s="88"/>
      <c r="N67" s="19"/>
      <c r="O67" s="3"/>
      <c r="P67" s="3"/>
      <c r="Q67" s="11"/>
      <c r="R67" s="98"/>
      <c r="S67" s="88"/>
      <c r="T67" s="19"/>
      <c r="U67" s="3"/>
      <c r="V67" s="3"/>
      <c r="W67" s="11"/>
      <c r="X67" s="98"/>
      <c r="Y67" s="88"/>
      <c r="Z67" s="19"/>
      <c r="AA67" s="3"/>
      <c r="AB67" s="3"/>
      <c r="AC67" s="11"/>
      <c r="AD67" s="98"/>
      <c r="AE67" s="88"/>
      <c r="AF67" s="19"/>
      <c r="AG67" s="3"/>
      <c r="AH67" s="3"/>
      <c r="AI67" s="11"/>
      <c r="AJ67" s="98"/>
      <c r="AK67" s="88"/>
      <c r="AL67" s="19"/>
      <c r="AM67" s="3"/>
      <c r="AN67" s="11"/>
      <c r="AO67" s="98"/>
      <c r="AP67" s="88"/>
      <c r="AQ67" s="19"/>
      <c r="AR67" s="3"/>
      <c r="AS67" s="11"/>
      <c r="AT67" s="98"/>
      <c r="AU67" s="88"/>
    </row>
    <row r="68" spans="1:47">
      <c r="A68" s="2"/>
      <c r="B68" s="2"/>
      <c r="C68" s="2"/>
      <c r="D68" s="5"/>
      <c r="E68" s="5"/>
      <c r="F68" s="98">
        <f t="shared" si="4"/>
        <v>0</v>
      </c>
      <c r="G68" s="88"/>
      <c r="H68" s="19"/>
      <c r="I68" s="3"/>
      <c r="J68" s="3"/>
      <c r="K68" s="11"/>
      <c r="L68" s="98"/>
      <c r="M68" s="88"/>
      <c r="N68" s="19"/>
      <c r="O68" s="3"/>
      <c r="P68" s="3"/>
      <c r="Q68" s="11"/>
      <c r="R68" s="98"/>
      <c r="S68" s="88"/>
      <c r="T68" s="19"/>
      <c r="U68" s="3"/>
      <c r="V68" s="3"/>
      <c r="W68" s="11"/>
      <c r="X68" s="98"/>
      <c r="Y68" s="88"/>
      <c r="Z68" s="19"/>
      <c r="AA68" s="3"/>
      <c r="AB68" s="3"/>
      <c r="AC68" s="11"/>
      <c r="AD68" s="98"/>
      <c r="AE68" s="88"/>
      <c r="AF68" s="19"/>
      <c r="AG68" s="3"/>
      <c r="AH68" s="3"/>
      <c r="AI68" s="11"/>
      <c r="AJ68" s="98"/>
      <c r="AK68" s="88"/>
      <c r="AL68" s="19"/>
      <c r="AM68" s="3"/>
      <c r="AN68" s="11"/>
      <c r="AO68" s="98"/>
      <c r="AP68" s="88"/>
      <c r="AQ68" s="19"/>
      <c r="AR68" s="3"/>
      <c r="AS68" s="11"/>
      <c r="AT68" s="98"/>
      <c r="AU68" s="88"/>
    </row>
    <row r="69" spans="1:47">
      <c r="A69" s="2"/>
      <c r="B69" s="2"/>
      <c r="C69" s="2"/>
      <c r="D69" s="5"/>
      <c r="E69" s="5"/>
      <c r="F69" s="98">
        <f t="shared" si="4"/>
        <v>0</v>
      </c>
      <c r="G69" s="88"/>
      <c r="H69" s="19"/>
      <c r="I69" s="3"/>
      <c r="J69" s="3"/>
      <c r="K69" s="11"/>
      <c r="L69" s="98"/>
      <c r="M69" s="88"/>
      <c r="N69" s="19"/>
      <c r="O69" s="3"/>
      <c r="P69" s="3"/>
      <c r="Q69" s="11"/>
      <c r="R69" s="98"/>
      <c r="S69" s="88"/>
      <c r="T69" s="19"/>
      <c r="U69" s="3"/>
      <c r="V69" s="3"/>
      <c r="W69" s="11"/>
      <c r="X69" s="98"/>
      <c r="Y69" s="88"/>
      <c r="Z69" s="19"/>
      <c r="AA69" s="3"/>
      <c r="AB69" s="3"/>
      <c r="AC69" s="11"/>
      <c r="AD69" s="98"/>
      <c r="AE69" s="88"/>
      <c r="AF69" s="19"/>
      <c r="AG69" s="3"/>
      <c r="AH69" s="3"/>
      <c r="AI69" s="11"/>
      <c r="AJ69" s="98"/>
      <c r="AK69" s="88"/>
      <c r="AL69" s="19"/>
      <c r="AM69" s="3"/>
      <c r="AN69" s="11"/>
      <c r="AO69" s="98"/>
      <c r="AP69" s="88"/>
      <c r="AQ69" s="19"/>
      <c r="AR69" s="3"/>
      <c r="AS69" s="11"/>
      <c r="AT69" s="98"/>
      <c r="AU69" s="88"/>
    </row>
    <row r="70" spans="1:47">
      <c r="A70" s="2"/>
      <c r="B70" s="2"/>
      <c r="C70" s="2"/>
      <c r="D70" s="5"/>
      <c r="E70" s="5"/>
      <c r="F70" s="98">
        <f t="shared" si="4"/>
        <v>0</v>
      </c>
      <c r="G70" s="88"/>
      <c r="H70" s="19"/>
      <c r="I70" s="3"/>
      <c r="J70" s="3"/>
      <c r="K70" s="11"/>
      <c r="L70" s="98"/>
      <c r="M70" s="88"/>
      <c r="N70" s="19"/>
      <c r="O70" s="3"/>
      <c r="P70" s="3"/>
      <c r="Q70" s="11"/>
      <c r="R70" s="98"/>
      <c r="S70" s="88"/>
      <c r="T70" s="19"/>
      <c r="U70" s="3"/>
      <c r="V70" s="3"/>
      <c r="W70" s="11"/>
      <c r="X70" s="98"/>
      <c r="Y70" s="88"/>
      <c r="Z70" s="19"/>
      <c r="AA70" s="3"/>
      <c r="AB70" s="3"/>
      <c r="AC70" s="11"/>
      <c r="AD70" s="98"/>
      <c r="AE70" s="88"/>
      <c r="AF70" s="19"/>
      <c r="AG70" s="3"/>
      <c r="AH70" s="3"/>
      <c r="AI70" s="11"/>
      <c r="AJ70" s="98"/>
      <c r="AK70" s="88"/>
      <c r="AL70" s="19"/>
      <c r="AM70" s="3"/>
      <c r="AN70" s="11"/>
      <c r="AO70" s="98"/>
      <c r="AP70" s="88"/>
      <c r="AQ70" s="19"/>
      <c r="AR70" s="3"/>
      <c r="AS70" s="11"/>
      <c r="AT70" s="98"/>
      <c r="AU70" s="88"/>
    </row>
    <row r="71" spans="1:47">
      <c r="A71" s="2"/>
      <c r="B71" s="2"/>
      <c r="C71" s="2"/>
      <c r="D71" s="5"/>
      <c r="E71" s="5"/>
      <c r="F71" s="98">
        <f t="shared" si="4"/>
        <v>0</v>
      </c>
      <c r="G71" s="88"/>
      <c r="H71" s="19"/>
      <c r="I71" s="3"/>
      <c r="J71" s="3"/>
      <c r="K71" s="11"/>
      <c r="L71" s="98"/>
      <c r="M71" s="88"/>
      <c r="N71" s="19"/>
      <c r="O71" s="3"/>
      <c r="P71" s="3"/>
      <c r="Q71" s="11"/>
      <c r="R71" s="98"/>
      <c r="S71" s="88"/>
      <c r="T71" s="19"/>
      <c r="U71" s="3"/>
      <c r="V71" s="3"/>
      <c r="W71" s="11"/>
      <c r="X71" s="98"/>
      <c r="Y71" s="88"/>
      <c r="Z71" s="19"/>
      <c r="AA71" s="3"/>
      <c r="AB71" s="3"/>
      <c r="AC71" s="11"/>
      <c r="AD71" s="98"/>
      <c r="AE71" s="88"/>
      <c r="AF71" s="19"/>
      <c r="AG71" s="3"/>
      <c r="AH71" s="3"/>
      <c r="AI71" s="11"/>
      <c r="AJ71" s="98"/>
      <c r="AK71" s="88"/>
      <c r="AL71" s="19"/>
      <c r="AM71" s="3"/>
      <c r="AN71" s="11"/>
      <c r="AO71" s="98"/>
      <c r="AP71" s="88"/>
      <c r="AQ71" s="19"/>
      <c r="AR71" s="3"/>
      <c r="AS71" s="11"/>
      <c r="AT71" s="98"/>
      <c r="AU71" s="88"/>
    </row>
    <row r="72" spans="1:47">
      <c r="A72" s="2"/>
      <c r="B72" s="2"/>
      <c r="C72" s="2"/>
      <c r="D72" s="80"/>
      <c r="E72" s="80"/>
      <c r="F72" s="98">
        <f t="shared" si="4"/>
        <v>0</v>
      </c>
      <c r="G72" s="88"/>
      <c r="H72" s="19"/>
      <c r="I72" s="3"/>
      <c r="J72" s="3"/>
      <c r="K72" s="11"/>
      <c r="L72" s="98"/>
      <c r="M72" s="88"/>
      <c r="N72" s="19"/>
      <c r="O72" s="3"/>
      <c r="P72" s="3"/>
      <c r="Q72" s="11"/>
      <c r="R72" s="98"/>
      <c r="S72" s="88"/>
      <c r="T72" s="19"/>
      <c r="U72" s="3"/>
      <c r="V72" s="3"/>
      <c r="W72" s="11"/>
      <c r="X72" s="98"/>
      <c r="Y72" s="88"/>
      <c r="Z72" s="19"/>
      <c r="AA72" s="3"/>
      <c r="AB72" s="3"/>
      <c r="AC72" s="11"/>
      <c r="AD72" s="98"/>
      <c r="AE72" s="88"/>
      <c r="AF72" s="19"/>
      <c r="AG72" s="3"/>
      <c r="AH72" s="3"/>
      <c r="AI72" s="11"/>
      <c r="AJ72" s="98"/>
      <c r="AK72" s="88"/>
      <c r="AL72" s="19"/>
      <c r="AM72" s="3"/>
      <c r="AN72" s="11"/>
      <c r="AO72" s="98"/>
      <c r="AP72" s="88"/>
      <c r="AQ72" s="19"/>
      <c r="AR72" s="3"/>
      <c r="AS72" s="11"/>
      <c r="AT72" s="98"/>
      <c r="AU72" s="88"/>
    </row>
    <row r="73" spans="1:47" ht="16.5" thickBot="1">
      <c r="A73" s="206"/>
      <c r="B73" s="207"/>
      <c r="C73" s="208"/>
      <c r="D73" s="208"/>
      <c r="E73" s="208"/>
      <c r="F73" s="98">
        <f t="shared" si="4"/>
        <v>0</v>
      </c>
      <c r="G73" s="96"/>
      <c r="H73" s="19"/>
      <c r="I73" s="3"/>
      <c r="J73" s="3"/>
      <c r="K73" s="11"/>
      <c r="L73" s="100"/>
      <c r="M73" s="96"/>
      <c r="N73" s="19"/>
      <c r="O73" s="3"/>
      <c r="P73" s="3"/>
      <c r="Q73" s="11"/>
      <c r="R73" s="100"/>
      <c r="S73" s="96"/>
      <c r="T73" s="19"/>
      <c r="U73" s="3"/>
      <c r="V73" s="3"/>
      <c r="W73" s="11"/>
      <c r="X73" s="100"/>
      <c r="Y73" s="96"/>
      <c r="Z73" s="19"/>
      <c r="AA73" s="3"/>
      <c r="AB73" s="3"/>
      <c r="AC73" s="11"/>
      <c r="AD73" s="100"/>
      <c r="AE73" s="96"/>
      <c r="AF73" s="19"/>
      <c r="AG73" s="3"/>
      <c r="AH73" s="3"/>
      <c r="AI73" s="11"/>
      <c r="AJ73" s="100"/>
      <c r="AK73" s="96"/>
      <c r="AL73" s="19"/>
      <c r="AM73" s="3"/>
      <c r="AN73" s="11"/>
      <c r="AO73" s="100"/>
      <c r="AP73" s="96"/>
      <c r="AQ73" s="19"/>
      <c r="AR73" s="3"/>
      <c r="AS73" s="11"/>
      <c r="AT73" s="100"/>
      <c r="AU73" s="96"/>
    </row>
    <row r="74" spans="1:47" ht="16.5" thickBot="1">
      <c r="A74" s="238"/>
      <c r="B74" s="238"/>
      <c r="C74" s="238"/>
      <c r="D74" s="238"/>
      <c r="E74" s="238"/>
      <c r="T74" s="19"/>
      <c r="U74" s="3"/>
      <c r="V74" s="3"/>
      <c r="W74" s="11"/>
    </row>
    <row r="75" spans="1:47" ht="24" thickBot="1">
      <c r="A75" s="7"/>
      <c r="B75" s="7"/>
      <c r="C75" s="7"/>
      <c r="D75" s="7"/>
      <c r="E75" s="7"/>
      <c r="H75" s="275" t="s">
        <v>1</v>
      </c>
      <c r="I75" s="276"/>
      <c r="J75" s="276"/>
      <c r="K75" s="276"/>
      <c r="L75" s="276"/>
      <c r="M75" s="277"/>
      <c r="N75" s="278" t="s">
        <v>2</v>
      </c>
      <c r="O75" s="279"/>
      <c r="P75" s="279"/>
      <c r="Q75" s="279"/>
      <c r="R75" s="279"/>
      <c r="S75" s="280"/>
      <c r="T75" s="281" t="s">
        <v>3</v>
      </c>
      <c r="U75" s="282"/>
      <c r="V75" s="282"/>
      <c r="W75" s="282"/>
      <c r="X75" s="282"/>
      <c r="Y75" s="283"/>
      <c r="Z75" s="284" t="s">
        <v>4</v>
      </c>
      <c r="AA75" s="285"/>
      <c r="AB75" s="285"/>
      <c r="AC75" s="285"/>
      <c r="AD75" s="285"/>
      <c r="AE75" s="286"/>
      <c r="AF75" s="287" t="s">
        <v>5</v>
      </c>
      <c r="AG75" s="288"/>
      <c r="AH75" s="288"/>
      <c r="AI75" s="288"/>
      <c r="AJ75" s="288"/>
      <c r="AK75" s="289"/>
      <c r="AL75" s="267" t="s">
        <v>6</v>
      </c>
      <c r="AM75" s="268"/>
      <c r="AN75" s="268"/>
      <c r="AO75" s="268"/>
      <c r="AP75" s="269"/>
      <c r="AQ75" s="270" t="s">
        <v>7</v>
      </c>
      <c r="AR75" s="271"/>
      <c r="AS75" s="271"/>
      <c r="AT75" s="271"/>
      <c r="AU75" s="272"/>
    </row>
    <row r="76" spans="1:47" s="49" customFormat="1" ht="63">
      <c r="A76" s="295" t="s">
        <v>47</v>
      </c>
      <c r="B76" s="274"/>
      <c r="C76" s="274"/>
      <c r="D76" s="274"/>
      <c r="E76" s="274"/>
      <c r="F76" s="138" t="s">
        <v>9</v>
      </c>
      <c r="G76" s="59" t="s">
        <v>10</v>
      </c>
      <c r="H76" s="54" t="s">
        <v>11</v>
      </c>
      <c r="I76" s="47" t="s">
        <v>12</v>
      </c>
      <c r="J76" s="48" t="s">
        <v>13</v>
      </c>
      <c r="K76" s="55" t="s">
        <v>14</v>
      </c>
      <c r="L76" s="122" t="s">
        <v>15</v>
      </c>
      <c r="M76" s="59" t="s">
        <v>16</v>
      </c>
      <c r="N76" s="54" t="s">
        <v>11</v>
      </c>
      <c r="O76" s="47" t="s">
        <v>12</v>
      </c>
      <c r="P76" s="48" t="s">
        <v>13</v>
      </c>
      <c r="Q76" s="55" t="s">
        <v>14</v>
      </c>
      <c r="R76" s="111" t="s">
        <v>15</v>
      </c>
      <c r="S76" s="59" t="s">
        <v>16</v>
      </c>
      <c r="T76" s="54" t="s">
        <v>11</v>
      </c>
      <c r="U76" s="47" t="s">
        <v>12</v>
      </c>
      <c r="V76" s="48" t="s">
        <v>13</v>
      </c>
      <c r="W76" s="55" t="s">
        <v>14</v>
      </c>
      <c r="X76" s="111" t="s">
        <v>15</v>
      </c>
      <c r="Y76" s="59" t="s">
        <v>16</v>
      </c>
      <c r="Z76" s="54" t="s">
        <v>11</v>
      </c>
      <c r="AA76" s="47" t="s">
        <v>12</v>
      </c>
      <c r="AB76" s="48" t="s">
        <v>13</v>
      </c>
      <c r="AC76" s="55" t="s">
        <v>14</v>
      </c>
      <c r="AD76" s="122" t="s">
        <v>15</v>
      </c>
      <c r="AE76" s="59" t="s">
        <v>16</v>
      </c>
      <c r="AF76" s="54" t="s">
        <v>11</v>
      </c>
      <c r="AG76" s="47" t="s">
        <v>12</v>
      </c>
      <c r="AH76" s="48" t="s">
        <v>13</v>
      </c>
      <c r="AI76" s="55" t="s">
        <v>14</v>
      </c>
      <c r="AJ76" s="111" t="s">
        <v>15</v>
      </c>
      <c r="AK76" s="59" t="s">
        <v>16</v>
      </c>
      <c r="AL76" s="54" t="s">
        <v>11</v>
      </c>
      <c r="AM76" s="47" t="s">
        <v>17</v>
      </c>
      <c r="AN76" s="48" t="s">
        <v>14</v>
      </c>
      <c r="AO76" s="111" t="s">
        <v>15</v>
      </c>
      <c r="AP76" s="59" t="s">
        <v>16</v>
      </c>
      <c r="AQ76" s="54" t="s">
        <v>11</v>
      </c>
      <c r="AR76" s="47" t="s">
        <v>13</v>
      </c>
      <c r="AS76" s="48" t="s">
        <v>14</v>
      </c>
      <c r="AT76" s="111" t="s">
        <v>15</v>
      </c>
      <c r="AU76" s="59" t="s">
        <v>16</v>
      </c>
    </row>
    <row r="77" spans="1:47">
      <c r="A77" s="1" t="s">
        <v>18</v>
      </c>
      <c r="B77" s="1" t="s">
        <v>19</v>
      </c>
      <c r="C77" s="4" t="s">
        <v>20</v>
      </c>
      <c r="D77" s="4" t="s">
        <v>21</v>
      </c>
      <c r="E77" s="4" t="s">
        <v>22</v>
      </c>
      <c r="F77" s="98"/>
      <c r="G77" s="88"/>
      <c r="H77" s="19"/>
      <c r="I77" s="3"/>
      <c r="J77" s="3"/>
      <c r="K77" s="11"/>
      <c r="L77" s="131"/>
      <c r="M77" s="88"/>
      <c r="N77" s="19"/>
      <c r="O77" s="3"/>
      <c r="P77" s="3"/>
      <c r="Q77" s="11"/>
      <c r="R77" s="98"/>
      <c r="S77" s="88"/>
      <c r="T77" s="19"/>
      <c r="U77" s="3"/>
      <c r="V77" s="3"/>
      <c r="W77" s="11"/>
      <c r="X77" s="98"/>
      <c r="Y77" s="88"/>
      <c r="Z77" s="19"/>
      <c r="AA77" s="3"/>
      <c r="AB77" s="3"/>
      <c r="AC77" s="11"/>
      <c r="AD77" s="131"/>
      <c r="AE77" s="88"/>
      <c r="AF77" s="19"/>
      <c r="AG77" s="3"/>
      <c r="AH77" s="3"/>
      <c r="AI77" s="11"/>
      <c r="AJ77" s="98"/>
      <c r="AK77" s="88"/>
      <c r="AL77" s="19"/>
      <c r="AM77" s="3"/>
      <c r="AN77" s="3"/>
      <c r="AO77" s="98"/>
      <c r="AP77" s="88"/>
      <c r="AQ77" s="19"/>
      <c r="AR77" s="3"/>
      <c r="AS77" s="3"/>
      <c r="AT77" s="98"/>
      <c r="AU77" s="88"/>
    </row>
    <row r="78" spans="1:47">
      <c r="A78" s="3" t="s">
        <v>48</v>
      </c>
      <c r="B78" s="3" t="s">
        <v>49</v>
      </c>
      <c r="C78" s="259" t="s">
        <v>50</v>
      </c>
      <c r="D78" s="259" t="s">
        <v>51</v>
      </c>
      <c r="E78" s="5"/>
      <c r="F78" s="98">
        <f>SUM(R78,X78,AD78,AJ78,AO78,AT78,L78)</f>
        <v>0</v>
      </c>
      <c r="G78" s="88"/>
      <c r="H78" s="19"/>
      <c r="I78" s="3"/>
      <c r="J78" s="3"/>
      <c r="K78" s="11"/>
      <c r="L78" s="131"/>
      <c r="M78" s="88"/>
      <c r="N78" s="19"/>
      <c r="O78" s="3"/>
      <c r="P78" s="3"/>
      <c r="Q78" s="11"/>
      <c r="R78" s="98"/>
      <c r="S78" s="88"/>
      <c r="T78" s="19"/>
      <c r="U78" s="3"/>
      <c r="V78" s="3"/>
      <c r="W78" s="11"/>
      <c r="X78" s="98"/>
      <c r="Y78" s="88"/>
      <c r="Z78" s="19"/>
      <c r="AA78" s="3"/>
      <c r="AB78" s="3"/>
      <c r="AC78" s="11"/>
      <c r="AD78" s="131"/>
      <c r="AE78" s="88"/>
      <c r="AF78" s="19"/>
      <c r="AG78" s="3"/>
      <c r="AH78" s="3"/>
      <c r="AI78" s="11"/>
      <c r="AJ78" s="98"/>
      <c r="AK78" s="88"/>
      <c r="AL78" s="19"/>
      <c r="AM78" s="3"/>
      <c r="AN78" s="3"/>
      <c r="AO78" s="98"/>
      <c r="AP78" s="88"/>
      <c r="AQ78" s="19"/>
      <c r="AR78" s="3"/>
      <c r="AS78" s="3"/>
      <c r="AT78" s="98"/>
      <c r="AU78" s="88"/>
    </row>
    <row r="79" spans="1:47">
      <c r="A79" s="3" t="s">
        <v>52</v>
      </c>
      <c r="B79" t="s">
        <v>53</v>
      </c>
      <c r="C79" s="259" t="s">
        <v>32</v>
      </c>
      <c r="D79" s="3" t="s">
        <v>54</v>
      </c>
      <c r="E79" s="5"/>
      <c r="F79" s="98">
        <f t="shared" ref="F79:F87" si="5">SUM(R79,X79,AD79,AJ79,AO79,AT79,L79)</f>
        <v>0</v>
      </c>
      <c r="G79" s="88"/>
      <c r="H79" s="19"/>
      <c r="I79" s="3"/>
      <c r="J79" s="3"/>
      <c r="K79" s="11"/>
      <c r="L79" s="131"/>
      <c r="M79" s="88"/>
      <c r="N79" s="19"/>
      <c r="O79" s="3"/>
      <c r="P79" s="3"/>
      <c r="Q79" s="11"/>
      <c r="R79" s="98"/>
      <c r="S79" s="88"/>
      <c r="T79" s="19"/>
      <c r="U79" s="3"/>
      <c r="V79" s="3"/>
      <c r="W79" s="11"/>
      <c r="X79" s="98"/>
      <c r="Y79" s="88"/>
      <c r="Z79" s="19"/>
      <c r="AA79" s="3"/>
      <c r="AB79" s="3"/>
      <c r="AC79" s="11"/>
      <c r="AD79" s="131"/>
      <c r="AE79" s="88"/>
      <c r="AF79" s="19"/>
      <c r="AG79" s="3"/>
      <c r="AH79" s="3"/>
      <c r="AI79" s="11"/>
      <c r="AJ79" s="98"/>
      <c r="AK79" s="88"/>
      <c r="AL79" s="19"/>
      <c r="AM79" s="3"/>
      <c r="AN79" s="3"/>
      <c r="AO79" s="98"/>
      <c r="AP79" s="88"/>
      <c r="AQ79" s="19"/>
      <c r="AR79" s="3"/>
      <c r="AS79" s="3"/>
      <c r="AT79" s="98"/>
      <c r="AU79" s="88"/>
    </row>
    <row r="80" spans="1:47">
      <c r="A80" s="259" t="s">
        <v>57</v>
      </c>
      <c r="B80" s="259" t="s">
        <v>58</v>
      </c>
      <c r="C80" t="s">
        <v>59</v>
      </c>
      <c r="D80" s="259" t="s">
        <v>200</v>
      </c>
      <c r="E80" s="5"/>
      <c r="F80" s="98">
        <f t="shared" si="5"/>
        <v>0</v>
      </c>
      <c r="G80" s="88"/>
      <c r="H80" s="19"/>
      <c r="I80" s="3"/>
      <c r="J80" s="3"/>
      <c r="K80" s="11"/>
      <c r="L80" s="131"/>
      <c r="M80" s="88"/>
      <c r="N80" s="19"/>
      <c r="O80" s="3"/>
      <c r="P80" s="3"/>
      <c r="Q80" s="11"/>
      <c r="R80" s="98"/>
      <c r="S80" s="88"/>
      <c r="T80" s="19"/>
      <c r="U80" s="3"/>
      <c r="V80" s="3"/>
      <c r="W80" s="11"/>
      <c r="X80" s="98"/>
      <c r="Y80" s="88"/>
      <c r="Z80" s="19"/>
      <c r="AA80" s="3"/>
      <c r="AB80" s="3"/>
      <c r="AC80" s="11"/>
      <c r="AD80" s="131"/>
      <c r="AE80" s="88"/>
      <c r="AF80" s="19"/>
      <c r="AG80" s="3"/>
      <c r="AH80" s="3"/>
      <c r="AI80" s="11"/>
      <c r="AJ80" s="98"/>
      <c r="AK80" s="88"/>
      <c r="AL80" s="19"/>
      <c r="AM80" s="3"/>
      <c r="AN80" s="3"/>
      <c r="AO80" s="98"/>
      <c r="AP80" s="88"/>
      <c r="AQ80" s="19"/>
      <c r="AR80" s="3"/>
      <c r="AS80" s="3"/>
      <c r="AT80" s="98"/>
      <c r="AU80" s="88"/>
    </row>
    <row r="81" spans="1:47">
      <c r="A81" s="8"/>
      <c r="B81" s="2"/>
      <c r="C81" s="5"/>
      <c r="D81" s="5"/>
      <c r="E81" s="5"/>
      <c r="F81" s="98">
        <f t="shared" si="5"/>
        <v>0</v>
      </c>
      <c r="G81" s="88"/>
      <c r="H81" s="19"/>
      <c r="I81" s="3"/>
      <c r="J81" s="3"/>
      <c r="K81" s="11"/>
      <c r="L81" s="131"/>
      <c r="M81" s="88"/>
      <c r="N81" s="167"/>
      <c r="O81" s="3"/>
      <c r="P81" s="168"/>
      <c r="Q81" s="11"/>
      <c r="R81" s="98"/>
      <c r="S81" s="88"/>
      <c r="T81" s="19"/>
      <c r="U81" s="3"/>
      <c r="V81" s="3"/>
      <c r="W81" s="11"/>
      <c r="X81" s="98"/>
      <c r="Y81" s="88"/>
      <c r="Z81" s="19"/>
      <c r="AA81" s="3"/>
      <c r="AB81" s="3"/>
      <c r="AC81" s="11"/>
      <c r="AD81" s="131"/>
      <c r="AE81" s="88"/>
      <c r="AG81" s="3"/>
      <c r="AH81" s="3"/>
      <c r="AJ81" s="98"/>
      <c r="AK81" s="88"/>
      <c r="AL81" s="167"/>
      <c r="AM81" s="3"/>
      <c r="AN81" s="3"/>
      <c r="AO81" s="98"/>
      <c r="AP81" s="88"/>
      <c r="AQ81" s="19"/>
      <c r="AR81" s="168"/>
      <c r="AS81" s="3"/>
      <c r="AT81" s="98"/>
      <c r="AU81" s="88"/>
    </row>
    <row r="82" spans="1:47">
      <c r="A82" s="8"/>
      <c r="B82" s="2"/>
      <c r="C82" s="5"/>
      <c r="D82" s="5"/>
      <c r="E82" s="5"/>
      <c r="F82" s="98">
        <f t="shared" si="5"/>
        <v>0</v>
      </c>
      <c r="G82" s="88"/>
      <c r="H82" s="19"/>
      <c r="I82" s="3"/>
      <c r="J82" s="3"/>
      <c r="K82" s="11"/>
      <c r="L82" s="131"/>
      <c r="M82" s="88"/>
      <c r="N82" s="167"/>
      <c r="O82" s="3"/>
      <c r="P82" s="3"/>
      <c r="Q82" s="11"/>
      <c r="R82" s="98"/>
      <c r="S82" s="88"/>
      <c r="T82" s="19"/>
      <c r="U82" s="3"/>
      <c r="V82" s="3"/>
      <c r="W82" s="11"/>
      <c r="X82" s="98"/>
      <c r="Y82" s="88"/>
      <c r="Z82" s="19"/>
      <c r="AA82" s="3"/>
      <c r="AB82" s="3"/>
      <c r="AC82" s="11"/>
      <c r="AD82" s="131"/>
      <c r="AE82" s="88"/>
      <c r="AF82" s="19"/>
      <c r="AG82" s="3"/>
      <c r="AH82" s="3"/>
      <c r="AI82" s="11"/>
      <c r="AJ82" s="98"/>
      <c r="AK82" s="88"/>
      <c r="AL82" s="167"/>
      <c r="AM82" s="3"/>
      <c r="AN82" s="3"/>
      <c r="AO82" s="98"/>
      <c r="AP82" s="88"/>
      <c r="AQ82" s="19"/>
      <c r="AR82" s="3"/>
      <c r="AS82" s="3"/>
      <c r="AT82" s="98"/>
      <c r="AU82" s="88"/>
    </row>
    <row r="83" spans="1:47">
      <c r="A83" s="8"/>
      <c r="B83" s="2"/>
      <c r="C83" s="5"/>
      <c r="D83" s="5"/>
      <c r="E83" s="5"/>
      <c r="F83" s="98">
        <f t="shared" si="5"/>
        <v>0</v>
      </c>
      <c r="G83" s="88"/>
      <c r="H83" s="19"/>
      <c r="I83" s="3"/>
      <c r="J83" s="3"/>
      <c r="K83" s="11"/>
      <c r="L83" s="131"/>
      <c r="M83" s="88"/>
      <c r="N83" s="19"/>
      <c r="O83" s="3"/>
      <c r="P83" s="3"/>
      <c r="Q83" s="11"/>
      <c r="R83" s="98"/>
      <c r="S83" s="88"/>
      <c r="T83" s="19"/>
      <c r="U83" s="3"/>
      <c r="V83" s="3"/>
      <c r="W83" s="11"/>
      <c r="X83" s="98"/>
      <c r="Y83" s="88"/>
      <c r="Z83" s="19"/>
      <c r="AA83" s="3"/>
      <c r="AB83" s="3"/>
      <c r="AC83" s="11"/>
      <c r="AD83" s="131"/>
      <c r="AE83" s="88"/>
      <c r="AF83" s="19"/>
      <c r="AG83" s="3"/>
      <c r="AH83" s="3"/>
      <c r="AI83" s="11"/>
      <c r="AJ83" s="98"/>
      <c r="AK83" s="88"/>
      <c r="AL83" s="19"/>
      <c r="AM83" s="3"/>
      <c r="AN83" s="3"/>
      <c r="AO83" s="196"/>
      <c r="AP83" s="203"/>
      <c r="AQ83" s="19"/>
      <c r="AR83" s="3"/>
      <c r="AS83" s="3"/>
      <c r="AT83" s="196"/>
      <c r="AU83" s="203"/>
    </row>
    <row r="84" spans="1:47">
      <c r="A84" s="8"/>
      <c r="B84" s="2"/>
      <c r="C84" s="5"/>
      <c r="D84" s="5"/>
      <c r="E84" s="5"/>
      <c r="F84" s="98">
        <f t="shared" si="5"/>
        <v>0</v>
      </c>
      <c r="G84" s="88"/>
      <c r="H84" s="19"/>
      <c r="I84" s="3"/>
      <c r="J84" s="3"/>
      <c r="K84" s="11"/>
      <c r="L84" s="131"/>
      <c r="M84" s="88"/>
      <c r="N84" s="19"/>
      <c r="O84" s="3"/>
      <c r="P84" s="3"/>
      <c r="Q84" s="11"/>
      <c r="R84" s="98"/>
      <c r="S84" s="88"/>
      <c r="T84" s="19"/>
      <c r="U84" s="3"/>
      <c r="V84" s="3"/>
      <c r="W84" s="11"/>
      <c r="X84" s="98"/>
      <c r="Y84" s="88"/>
      <c r="Z84" s="19"/>
      <c r="AA84" s="3"/>
      <c r="AB84" s="3"/>
      <c r="AC84" s="11"/>
      <c r="AD84" s="131"/>
      <c r="AE84" s="88"/>
      <c r="AF84" s="19"/>
      <c r="AG84" s="3"/>
      <c r="AH84" s="3"/>
      <c r="AI84" s="11"/>
      <c r="AJ84" s="98"/>
      <c r="AK84" s="88"/>
      <c r="AL84" s="19"/>
      <c r="AM84" s="3"/>
      <c r="AN84" s="3"/>
      <c r="AO84" s="196"/>
      <c r="AP84" s="203"/>
      <c r="AQ84" s="19"/>
      <c r="AR84" s="3"/>
      <c r="AS84" s="3"/>
      <c r="AT84" s="196"/>
      <c r="AU84" s="203"/>
    </row>
    <row r="85" spans="1:47">
      <c r="A85" s="2"/>
      <c r="B85" s="2"/>
      <c r="C85" s="2"/>
      <c r="D85" s="5"/>
      <c r="E85" s="5"/>
      <c r="F85" s="98">
        <f t="shared" si="5"/>
        <v>0</v>
      </c>
      <c r="G85" s="88"/>
      <c r="H85" s="19"/>
      <c r="I85" s="3"/>
      <c r="J85" s="3"/>
      <c r="K85" s="11"/>
      <c r="L85" s="131"/>
      <c r="M85" s="88"/>
      <c r="N85" s="19"/>
      <c r="O85" s="3"/>
      <c r="P85" s="137"/>
      <c r="Q85" s="11"/>
      <c r="R85" s="98"/>
      <c r="S85" s="88"/>
      <c r="T85" s="19"/>
      <c r="U85" s="3"/>
      <c r="V85" s="3"/>
      <c r="W85" s="11"/>
      <c r="X85" s="98"/>
      <c r="Y85" s="88"/>
      <c r="Z85" s="19"/>
      <c r="AA85" s="3"/>
      <c r="AB85" s="3"/>
      <c r="AC85" s="11"/>
      <c r="AD85" s="131"/>
      <c r="AE85" s="88"/>
      <c r="AF85" s="19"/>
      <c r="AG85" s="3"/>
      <c r="AH85" s="3"/>
      <c r="AI85" s="11"/>
      <c r="AJ85" s="98"/>
      <c r="AK85" s="88"/>
      <c r="AL85" s="19"/>
      <c r="AM85" s="3"/>
      <c r="AN85" s="3"/>
      <c r="AO85" s="98"/>
      <c r="AP85" s="88"/>
      <c r="AQ85" s="19"/>
      <c r="AR85" s="3"/>
      <c r="AS85" s="3"/>
      <c r="AT85" s="98"/>
      <c r="AU85" s="88"/>
    </row>
    <row r="86" spans="1:47">
      <c r="A86" s="2"/>
      <c r="B86" s="2"/>
      <c r="C86" s="2"/>
      <c r="D86" s="5"/>
      <c r="E86" s="5"/>
      <c r="F86" s="98">
        <f t="shared" si="5"/>
        <v>0</v>
      </c>
      <c r="G86" s="88"/>
      <c r="H86" s="19"/>
      <c r="I86" s="3"/>
      <c r="J86" s="3"/>
      <c r="K86" s="11"/>
      <c r="L86" s="131"/>
      <c r="M86" s="88"/>
      <c r="N86" s="19"/>
      <c r="O86" s="3"/>
      <c r="P86" s="3"/>
      <c r="Q86" s="11"/>
      <c r="R86" s="98"/>
      <c r="S86" s="88"/>
      <c r="T86" s="19"/>
      <c r="U86" s="3"/>
      <c r="V86" s="3"/>
      <c r="W86" s="11"/>
      <c r="X86" s="98"/>
      <c r="Y86" s="88"/>
      <c r="Z86" s="19"/>
      <c r="AA86" s="3"/>
      <c r="AB86" s="3"/>
      <c r="AC86" s="11"/>
      <c r="AD86" s="131"/>
      <c r="AE86" s="88"/>
      <c r="AF86" s="19"/>
      <c r="AG86" s="3"/>
      <c r="AH86" s="3"/>
      <c r="AI86" s="11"/>
      <c r="AJ86" s="98"/>
      <c r="AK86" s="88"/>
      <c r="AL86" s="19"/>
      <c r="AM86" s="3"/>
      <c r="AN86" s="3"/>
      <c r="AO86" s="98"/>
      <c r="AP86" s="88"/>
      <c r="AQ86" s="19"/>
      <c r="AR86" s="3"/>
      <c r="AS86" s="3"/>
      <c r="AT86" s="98"/>
      <c r="AU86" s="88"/>
    </row>
    <row r="87" spans="1:47" ht="16.5" thickBot="1">
      <c r="A87" s="2"/>
      <c r="B87" s="2"/>
      <c r="C87" s="2"/>
      <c r="D87" s="80"/>
      <c r="E87" s="80"/>
      <c r="F87" s="98">
        <f t="shared" si="5"/>
        <v>0</v>
      </c>
      <c r="G87" s="88"/>
      <c r="H87" s="19"/>
      <c r="I87" s="3"/>
      <c r="J87" s="3"/>
      <c r="K87" s="11"/>
      <c r="L87" s="132"/>
      <c r="M87" s="96"/>
      <c r="N87" s="167"/>
      <c r="O87" s="3"/>
      <c r="P87" s="168"/>
      <c r="Q87" s="11"/>
      <c r="R87" s="100"/>
      <c r="S87" s="96"/>
      <c r="T87" s="19"/>
      <c r="U87" s="3"/>
      <c r="V87" s="3"/>
      <c r="W87" s="11"/>
      <c r="X87" s="100"/>
      <c r="Y87" s="96"/>
      <c r="Z87" s="19"/>
      <c r="AA87" s="3"/>
      <c r="AB87" s="3"/>
      <c r="AC87" s="11"/>
      <c r="AD87" s="132"/>
      <c r="AE87" s="96"/>
      <c r="AF87" s="19"/>
      <c r="AG87" s="3"/>
      <c r="AH87" s="3"/>
      <c r="AI87" s="11"/>
      <c r="AJ87" s="100"/>
      <c r="AK87" s="96"/>
      <c r="AL87" s="19"/>
      <c r="AM87" s="3"/>
      <c r="AN87" s="3"/>
      <c r="AO87" s="100"/>
      <c r="AP87" s="96"/>
      <c r="AQ87" s="19"/>
      <c r="AR87" s="3"/>
      <c r="AS87" s="3"/>
      <c r="AT87" s="100"/>
      <c r="AU87" s="96"/>
    </row>
    <row r="88" spans="1:47" ht="16.5" thickBot="1">
      <c r="A88" s="7"/>
      <c r="B88" s="7"/>
      <c r="C88" s="7"/>
      <c r="D88" s="28"/>
      <c r="E88" s="28"/>
      <c r="N88" s="234"/>
      <c r="P88" s="234"/>
    </row>
    <row r="89" spans="1:47" ht="24" thickBot="1">
      <c r="A89" s="7"/>
      <c r="B89" s="7"/>
      <c r="C89" s="7"/>
      <c r="D89" s="7"/>
      <c r="E89" s="7"/>
      <c r="H89" s="275" t="s">
        <v>1</v>
      </c>
      <c r="I89" s="276"/>
      <c r="J89" s="276"/>
      <c r="K89" s="276"/>
      <c r="L89" s="276"/>
      <c r="M89" s="277"/>
      <c r="N89" s="278" t="s">
        <v>2</v>
      </c>
      <c r="O89" s="279"/>
      <c r="P89" s="279"/>
      <c r="Q89" s="279"/>
      <c r="R89" s="279"/>
      <c r="S89" s="280"/>
      <c r="T89" s="281" t="s">
        <v>3</v>
      </c>
      <c r="U89" s="282"/>
      <c r="V89" s="282"/>
      <c r="W89" s="282"/>
      <c r="X89" s="282"/>
      <c r="Y89" s="283"/>
      <c r="Z89" s="284" t="s">
        <v>4</v>
      </c>
      <c r="AA89" s="285"/>
      <c r="AB89" s="285"/>
      <c r="AC89" s="285"/>
      <c r="AD89" s="285"/>
      <c r="AE89" s="286"/>
      <c r="AF89" s="287" t="s">
        <v>5</v>
      </c>
      <c r="AG89" s="288"/>
      <c r="AH89" s="288"/>
      <c r="AI89" s="288"/>
      <c r="AJ89" s="288"/>
      <c r="AK89" s="289"/>
      <c r="AL89" s="267" t="s">
        <v>6</v>
      </c>
      <c r="AM89" s="268"/>
      <c r="AN89" s="268"/>
      <c r="AO89" s="268"/>
      <c r="AP89" s="269"/>
      <c r="AQ89" s="270" t="s">
        <v>7</v>
      </c>
      <c r="AR89" s="271"/>
      <c r="AS89" s="271"/>
      <c r="AT89" s="271"/>
      <c r="AU89" s="272"/>
    </row>
    <row r="90" spans="1:47" s="49" customFormat="1" ht="63">
      <c r="A90" s="273" t="s">
        <v>55</v>
      </c>
      <c r="B90" s="274"/>
      <c r="C90" s="274"/>
      <c r="D90" s="274"/>
      <c r="E90" s="274"/>
      <c r="F90" s="138" t="s">
        <v>9</v>
      </c>
      <c r="G90" s="59" t="s">
        <v>10</v>
      </c>
      <c r="H90" s="54" t="s">
        <v>11</v>
      </c>
      <c r="I90" s="47" t="s">
        <v>12</v>
      </c>
      <c r="J90" s="48" t="s">
        <v>13</v>
      </c>
      <c r="K90" s="56" t="s">
        <v>14</v>
      </c>
      <c r="L90" s="111" t="s">
        <v>15</v>
      </c>
      <c r="M90" s="59" t="s">
        <v>16</v>
      </c>
      <c r="N90" s="54" t="s">
        <v>11</v>
      </c>
      <c r="O90" s="47" t="s">
        <v>12</v>
      </c>
      <c r="P90" s="48" t="s">
        <v>13</v>
      </c>
      <c r="Q90" s="56" t="s">
        <v>14</v>
      </c>
      <c r="R90" s="122" t="s">
        <v>15</v>
      </c>
      <c r="S90" s="59" t="s">
        <v>16</v>
      </c>
      <c r="T90" s="54" t="s">
        <v>11</v>
      </c>
      <c r="U90" s="47" t="s">
        <v>12</v>
      </c>
      <c r="V90" s="48" t="s">
        <v>13</v>
      </c>
      <c r="W90" s="56" t="s">
        <v>14</v>
      </c>
      <c r="X90" s="111" t="s">
        <v>15</v>
      </c>
      <c r="Y90" s="59" t="s">
        <v>16</v>
      </c>
      <c r="Z90" s="54" t="s">
        <v>11</v>
      </c>
      <c r="AA90" s="47" t="s">
        <v>12</v>
      </c>
      <c r="AB90" s="48" t="s">
        <v>13</v>
      </c>
      <c r="AC90" s="56" t="s">
        <v>14</v>
      </c>
      <c r="AD90" s="111" t="s">
        <v>15</v>
      </c>
      <c r="AE90" s="59" t="s">
        <v>16</v>
      </c>
      <c r="AF90" s="54" t="s">
        <v>11</v>
      </c>
      <c r="AG90" s="47" t="s">
        <v>12</v>
      </c>
      <c r="AH90" s="48" t="s">
        <v>13</v>
      </c>
      <c r="AI90" s="56" t="s">
        <v>14</v>
      </c>
      <c r="AJ90" s="111" t="s">
        <v>15</v>
      </c>
      <c r="AK90" s="59" t="s">
        <v>16</v>
      </c>
      <c r="AL90" s="54" t="s">
        <v>11</v>
      </c>
      <c r="AM90" s="47" t="s">
        <v>17</v>
      </c>
      <c r="AN90" s="56" t="s">
        <v>14</v>
      </c>
      <c r="AO90" s="111" t="s">
        <v>15</v>
      </c>
      <c r="AP90" s="59" t="s">
        <v>16</v>
      </c>
      <c r="AQ90" s="54" t="s">
        <v>11</v>
      </c>
      <c r="AR90" s="47" t="s">
        <v>56</v>
      </c>
      <c r="AS90" s="56" t="s">
        <v>14</v>
      </c>
      <c r="AT90" s="111" t="s">
        <v>15</v>
      </c>
      <c r="AU90" s="59" t="s">
        <v>16</v>
      </c>
    </row>
    <row r="91" spans="1:47">
      <c r="A91" s="1" t="s">
        <v>18</v>
      </c>
      <c r="B91" s="1" t="s">
        <v>19</v>
      </c>
      <c r="C91" s="4" t="s">
        <v>20</v>
      </c>
      <c r="D91" s="4" t="s">
        <v>21</v>
      </c>
      <c r="E91" s="4" t="s">
        <v>22</v>
      </c>
      <c r="F91" s="98"/>
      <c r="G91" s="88"/>
      <c r="H91" s="19"/>
      <c r="I91" s="3"/>
      <c r="J91" s="3"/>
      <c r="K91" s="11"/>
      <c r="L91" s="98"/>
      <c r="M91" s="88"/>
      <c r="N91" s="19"/>
      <c r="O91" s="3"/>
      <c r="P91" s="3"/>
      <c r="Q91" s="11"/>
      <c r="R91" s="131"/>
      <c r="S91" s="88"/>
      <c r="T91" s="19"/>
      <c r="U91" s="3"/>
      <c r="V91" s="3"/>
      <c r="W91" s="11"/>
      <c r="X91" s="98"/>
      <c r="Y91" s="88"/>
      <c r="Z91" s="19"/>
      <c r="AA91" s="3"/>
      <c r="AB91" s="3"/>
      <c r="AC91" s="11"/>
      <c r="AD91" s="98"/>
      <c r="AE91" s="88"/>
      <c r="AF91" s="19"/>
      <c r="AG91" s="3"/>
      <c r="AH91" s="3"/>
      <c r="AI91" s="11"/>
      <c r="AJ91" s="98"/>
      <c r="AK91" s="88"/>
      <c r="AL91" s="19"/>
      <c r="AM91" s="3"/>
      <c r="AN91" s="3"/>
      <c r="AO91" s="98"/>
      <c r="AP91" s="88"/>
      <c r="AQ91" s="19"/>
      <c r="AR91" s="3"/>
      <c r="AS91" s="3"/>
      <c r="AT91" s="98"/>
      <c r="AU91" s="88"/>
    </row>
    <row r="92" spans="1:47">
      <c r="A92" s="3" t="s">
        <v>39</v>
      </c>
      <c r="B92" s="3" t="s">
        <v>40</v>
      </c>
      <c r="C92" s="263" t="s">
        <v>41</v>
      </c>
      <c r="D92" s="263" t="s">
        <v>42</v>
      </c>
      <c r="E92" s="5"/>
      <c r="F92" s="98">
        <f>SUM(R92,X92,AD92,AJ92,AO92,AT92,L92)</f>
        <v>0</v>
      </c>
      <c r="G92" s="88"/>
      <c r="H92" s="19"/>
      <c r="I92" s="3"/>
      <c r="J92" s="3"/>
      <c r="K92" s="11"/>
      <c r="L92" s="98"/>
      <c r="M92" s="88"/>
      <c r="N92" s="19"/>
      <c r="O92" s="3"/>
      <c r="P92" s="3"/>
      <c r="Q92" s="11"/>
      <c r="R92" s="131"/>
      <c r="S92" s="88"/>
      <c r="T92" s="19"/>
      <c r="U92" s="3"/>
      <c r="V92" s="3"/>
      <c r="W92" s="11"/>
      <c r="X92" s="98"/>
      <c r="Y92" s="88"/>
      <c r="Z92" s="19"/>
      <c r="AA92" s="3"/>
      <c r="AB92" s="3"/>
      <c r="AC92" s="11"/>
      <c r="AD92" s="98"/>
      <c r="AE92" s="88"/>
      <c r="AF92" s="19"/>
      <c r="AG92" s="3"/>
      <c r="AH92" s="3"/>
      <c r="AI92" s="11"/>
      <c r="AJ92" s="98"/>
      <c r="AK92" s="88"/>
      <c r="AL92" s="19"/>
      <c r="AM92" s="3"/>
      <c r="AN92" s="3"/>
      <c r="AO92" s="98"/>
      <c r="AP92" s="88"/>
      <c r="AQ92" s="19"/>
      <c r="AR92" s="3"/>
      <c r="AS92" s="3"/>
      <c r="AT92" s="98"/>
      <c r="AU92" s="88"/>
    </row>
    <row r="93" spans="1:47">
      <c r="A93" s="3" t="s">
        <v>57</v>
      </c>
      <c r="B93" s="3" t="s">
        <v>58</v>
      </c>
      <c r="C93" s="259" t="s">
        <v>59</v>
      </c>
      <c r="D93" s="262" t="s">
        <v>60</v>
      </c>
      <c r="E93" s="5"/>
      <c r="F93" s="98">
        <f t="shared" ref="F93:F99" si="6">SUM(R93,X93,AD93,AJ93,AO93,AT93,L93)</f>
        <v>0</v>
      </c>
      <c r="G93" s="88"/>
      <c r="H93" s="19"/>
      <c r="I93" s="3"/>
      <c r="J93" s="3"/>
      <c r="K93" s="11"/>
      <c r="L93" s="98"/>
      <c r="M93" s="88"/>
      <c r="N93" s="19"/>
      <c r="O93" s="3"/>
      <c r="P93" s="3"/>
      <c r="Q93" s="11"/>
      <c r="R93" s="131"/>
      <c r="S93" s="88"/>
      <c r="T93" s="25"/>
      <c r="U93" s="3"/>
      <c r="V93" s="3"/>
      <c r="W93" s="11"/>
      <c r="X93" s="98"/>
      <c r="Y93" s="88"/>
      <c r="Z93" s="19"/>
      <c r="AA93" s="3"/>
      <c r="AB93" s="3"/>
      <c r="AC93" s="11"/>
      <c r="AD93" s="98"/>
      <c r="AE93" s="88"/>
      <c r="AF93" s="19"/>
      <c r="AG93" s="3"/>
      <c r="AH93" s="3"/>
      <c r="AI93" s="11"/>
      <c r="AJ93" s="98"/>
      <c r="AK93" s="88"/>
      <c r="AL93" s="19"/>
      <c r="AM93" s="3"/>
      <c r="AN93" s="3"/>
      <c r="AO93" s="98"/>
      <c r="AP93" s="88"/>
      <c r="AQ93" s="19"/>
      <c r="AR93" s="3"/>
      <c r="AS93" s="3"/>
      <c r="AT93" s="98"/>
      <c r="AU93" s="88"/>
    </row>
    <row r="94" spans="1:47">
      <c r="A94" s="3" t="s">
        <v>48</v>
      </c>
      <c r="B94" s="3" t="s">
        <v>49</v>
      </c>
      <c r="C94" s="259" t="s">
        <v>50</v>
      </c>
      <c r="D94" s="259" t="s">
        <v>51</v>
      </c>
      <c r="E94" s="5"/>
      <c r="F94" s="98">
        <f t="shared" si="6"/>
        <v>0</v>
      </c>
      <c r="G94" s="88"/>
      <c r="H94" s="19"/>
      <c r="I94" s="3"/>
      <c r="J94" s="3"/>
      <c r="K94" s="11"/>
      <c r="L94" s="98"/>
      <c r="M94" s="88"/>
      <c r="N94" s="19"/>
      <c r="O94" s="3"/>
      <c r="P94" s="3"/>
      <c r="Q94" s="11"/>
      <c r="R94" s="131"/>
      <c r="S94" s="88"/>
      <c r="T94" s="19"/>
      <c r="U94" s="3"/>
      <c r="V94" s="3"/>
      <c r="W94" s="11"/>
      <c r="X94" s="98"/>
      <c r="Y94" s="88"/>
      <c r="Z94" s="19"/>
      <c r="AA94" s="3"/>
      <c r="AB94" s="3"/>
      <c r="AC94" s="11"/>
      <c r="AD94" s="98"/>
      <c r="AE94" s="88"/>
      <c r="AF94" s="19"/>
      <c r="AG94" s="3"/>
      <c r="AH94" s="3"/>
      <c r="AI94" s="11"/>
      <c r="AJ94" s="98"/>
      <c r="AK94" s="88"/>
      <c r="AL94" s="19"/>
      <c r="AM94" s="3"/>
      <c r="AN94" s="3"/>
      <c r="AO94" s="98"/>
      <c r="AP94" s="88"/>
      <c r="AQ94" s="19"/>
      <c r="AR94" s="3"/>
      <c r="AS94" s="3"/>
      <c r="AT94" s="98"/>
      <c r="AU94" s="88"/>
    </row>
    <row r="95" spans="1:47">
      <c r="A95" s="3" t="s">
        <v>52</v>
      </c>
      <c r="B95" t="s">
        <v>53</v>
      </c>
      <c r="C95" s="259" t="s">
        <v>32</v>
      </c>
      <c r="D95" s="3" t="s">
        <v>54</v>
      </c>
      <c r="E95" s="5"/>
      <c r="F95" s="98">
        <f t="shared" si="6"/>
        <v>0</v>
      </c>
      <c r="G95" s="88"/>
      <c r="H95" s="19"/>
      <c r="I95" s="3"/>
      <c r="J95" s="3"/>
      <c r="K95" s="11"/>
      <c r="L95" s="98"/>
      <c r="M95" s="88"/>
      <c r="N95" s="19"/>
      <c r="O95" s="3"/>
      <c r="P95" s="3"/>
      <c r="Q95" s="11"/>
      <c r="R95" s="131"/>
      <c r="S95" s="88"/>
      <c r="T95" s="19"/>
      <c r="U95" s="3"/>
      <c r="V95" s="3"/>
      <c r="W95" s="11"/>
      <c r="X95" s="98"/>
      <c r="Y95" s="88"/>
      <c r="Z95" s="19"/>
      <c r="AA95" s="3"/>
      <c r="AB95" s="3"/>
      <c r="AC95" s="11"/>
      <c r="AD95" s="98"/>
      <c r="AE95" s="88"/>
      <c r="AF95" s="19"/>
      <c r="AG95" s="3"/>
      <c r="AH95" s="3"/>
      <c r="AI95" s="11"/>
      <c r="AJ95" s="98"/>
      <c r="AK95" s="88"/>
      <c r="AL95" s="19"/>
      <c r="AM95" s="3"/>
      <c r="AN95" s="3"/>
      <c r="AO95" s="98"/>
      <c r="AP95" s="88"/>
      <c r="AQ95" s="19"/>
      <c r="AR95" s="3"/>
      <c r="AS95" s="3"/>
      <c r="AT95" s="98"/>
      <c r="AU95" s="88"/>
    </row>
    <row r="96" spans="1:47">
      <c r="A96" s="2"/>
      <c r="B96" s="2"/>
      <c r="C96" s="2"/>
      <c r="D96" s="5"/>
      <c r="E96" s="5"/>
      <c r="F96" s="98">
        <f t="shared" si="6"/>
        <v>0</v>
      </c>
      <c r="G96" s="88"/>
      <c r="H96" s="19"/>
      <c r="I96" s="3"/>
      <c r="J96" s="3"/>
      <c r="K96" s="11"/>
      <c r="L96" s="98"/>
      <c r="M96" s="88"/>
      <c r="N96" s="19"/>
      <c r="O96" s="3"/>
      <c r="P96" s="3"/>
      <c r="Q96" s="11"/>
      <c r="R96" s="131"/>
      <c r="S96" s="88"/>
      <c r="T96" s="19"/>
      <c r="U96" s="3"/>
      <c r="V96" s="3"/>
      <c r="W96" s="11"/>
      <c r="X96" s="98"/>
      <c r="Y96" s="88"/>
      <c r="Z96" s="19"/>
      <c r="AA96" s="3"/>
      <c r="AB96" s="3"/>
      <c r="AC96" s="11"/>
      <c r="AD96" s="98"/>
      <c r="AE96" s="88"/>
      <c r="AF96" s="19"/>
      <c r="AG96" s="3"/>
      <c r="AH96" s="3"/>
      <c r="AI96" s="11"/>
      <c r="AJ96" s="98"/>
      <c r="AK96" s="88"/>
      <c r="AL96" s="19"/>
      <c r="AM96" s="3"/>
      <c r="AN96" s="3"/>
      <c r="AO96" s="98"/>
      <c r="AP96" s="88"/>
      <c r="AQ96" s="19"/>
      <c r="AR96" s="3"/>
      <c r="AS96" s="3"/>
      <c r="AT96" s="98"/>
      <c r="AU96" s="88"/>
    </row>
    <row r="97" spans="1:47">
      <c r="A97" s="8"/>
      <c r="B97" s="2"/>
      <c r="C97" s="5"/>
      <c r="D97" s="5"/>
      <c r="E97" s="5"/>
      <c r="F97" s="98">
        <f t="shared" si="6"/>
        <v>0</v>
      </c>
      <c r="G97" s="88"/>
      <c r="H97" s="19"/>
      <c r="I97" s="3"/>
      <c r="J97" s="3"/>
      <c r="K97" s="11"/>
      <c r="L97" s="98"/>
      <c r="M97" s="88"/>
      <c r="N97" s="19"/>
      <c r="O97" s="3"/>
      <c r="P97" s="3"/>
      <c r="Q97" s="11"/>
      <c r="R97" s="191"/>
      <c r="S97" s="88"/>
      <c r="T97" s="19"/>
      <c r="U97" s="3"/>
      <c r="V97" s="3"/>
      <c r="W97" s="11"/>
      <c r="X97" s="98"/>
      <c r="Y97" s="88"/>
      <c r="Z97" s="19"/>
      <c r="AA97" s="3"/>
      <c r="AB97" s="3"/>
      <c r="AC97" s="11"/>
      <c r="AD97" s="98"/>
      <c r="AE97" s="88"/>
      <c r="AF97" s="19"/>
      <c r="AG97" s="3"/>
      <c r="AH97" s="3"/>
      <c r="AI97" s="11"/>
      <c r="AJ97" s="98"/>
      <c r="AK97" s="88"/>
      <c r="AL97" s="19"/>
      <c r="AM97" s="3"/>
      <c r="AN97" s="3"/>
      <c r="AO97" s="196"/>
      <c r="AP97" s="203"/>
      <c r="AQ97" s="19"/>
      <c r="AR97" s="3"/>
      <c r="AS97" s="3"/>
      <c r="AT97" s="196"/>
      <c r="AU97" s="203"/>
    </row>
    <row r="98" spans="1:47">
      <c r="A98" s="2"/>
      <c r="B98" s="2"/>
      <c r="C98" s="2"/>
      <c r="D98" s="80"/>
      <c r="E98" s="80"/>
      <c r="F98" s="98">
        <f t="shared" si="6"/>
        <v>0</v>
      </c>
      <c r="G98" s="88"/>
      <c r="H98" s="19"/>
      <c r="I98" s="3"/>
      <c r="J98" s="3"/>
      <c r="K98" s="11"/>
      <c r="L98" s="98"/>
      <c r="M98" s="88"/>
      <c r="N98" s="19"/>
      <c r="O98" s="3"/>
      <c r="P98" s="3"/>
      <c r="Q98" s="11"/>
      <c r="R98" s="189"/>
      <c r="S98" s="88"/>
      <c r="T98" s="19"/>
      <c r="U98" s="3"/>
      <c r="V98" s="3"/>
      <c r="W98" s="11"/>
      <c r="X98" s="98"/>
      <c r="Y98" s="88"/>
      <c r="Z98" s="19"/>
      <c r="AA98" s="3"/>
      <c r="AB98" s="3"/>
      <c r="AC98" s="11"/>
      <c r="AD98" s="98"/>
      <c r="AE98" s="88"/>
      <c r="AF98" s="19"/>
      <c r="AG98" s="3"/>
      <c r="AH98" s="3"/>
      <c r="AI98" s="11"/>
      <c r="AJ98" s="98"/>
      <c r="AK98" s="88"/>
      <c r="AL98" s="19"/>
      <c r="AM98" s="3"/>
      <c r="AN98" s="3"/>
      <c r="AO98" s="98"/>
      <c r="AP98" s="88"/>
      <c r="AQ98" s="19"/>
      <c r="AR98" s="3"/>
      <c r="AS98" s="3"/>
      <c r="AT98" s="98"/>
      <c r="AU98" s="88"/>
    </row>
    <row r="99" spans="1:47" ht="16.5" thickBot="1">
      <c r="A99" s="8"/>
      <c r="B99" s="2"/>
      <c r="C99" s="5"/>
      <c r="D99" s="5"/>
      <c r="E99" s="5"/>
      <c r="F99" s="98">
        <f t="shared" si="6"/>
        <v>0</v>
      </c>
      <c r="G99" s="96"/>
      <c r="H99" s="19"/>
      <c r="I99" s="3"/>
      <c r="J99" s="3"/>
      <c r="K99" s="11"/>
      <c r="L99" s="100"/>
      <c r="M99" s="96"/>
      <c r="N99" s="19"/>
      <c r="O99" s="3"/>
      <c r="P99" s="3"/>
      <c r="Q99" s="11"/>
      <c r="R99" s="190"/>
      <c r="S99" s="96"/>
      <c r="T99" s="19"/>
      <c r="U99" s="3"/>
      <c r="V99" s="3"/>
      <c r="W99" s="11"/>
      <c r="X99" s="100"/>
      <c r="Y99" s="96"/>
      <c r="Z99" s="19"/>
      <c r="AA99" s="3"/>
      <c r="AB99" s="3"/>
      <c r="AC99" s="11"/>
      <c r="AD99" s="100"/>
      <c r="AE99" s="96"/>
      <c r="AF99" s="19"/>
      <c r="AG99" s="3"/>
      <c r="AH99" s="3"/>
      <c r="AI99" s="11"/>
      <c r="AJ99" s="100"/>
      <c r="AK99" s="96"/>
      <c r="AL99" s="19"/>
      <c r="AM99" s="3"/>
      <c r="AN99" s="3"/>
      <c r="AO99" s="100"/>
      <c r="AP99" s="96"/>
      <c r="AQ99" s="19"/>
      <c r="AR99" s="3"/>
      <c r="AS99" s="3"/>
      <c r="AT99" s="100"/>
      <c r="AU99" s="96"/>
    </row>
    <row r="100" spans="1:47" ht="16.5" thickBot="1"/>
    <row r="101" spans="1:47" ht="24" thickBot="1">
      <c r="A101" s="7"/>
      <c r="B101" s="7"/>
      <c r="C101" s="7"/>
      <c r="D101" s="7"/>
      <c r="E101" s="7"/>
      <c r="H101" s="275" t="s">
        <v>1</v>
      </c>
      <c r="I101" s="276"/>
      <c r="J101" s="276"/>
      <c r="K101" s="276"/>
      <c r="L101" s="276"/>
      <c r="M101" s="277"/>
      <c r="N101" s="278" t="s">
        <v>2</v>
      </c>
      <c r="O101" s="279"/>
      <c r="P101" s="279"/>
      <c r="Q101" s="279"/>
      <c r="R101" s="279"/>
      <c r="S101" s="280"/>
      <c r="T101" s="281" t="s">
        <v>3</v>
      </c>
      <c r="U101" s="282"/>
      <c r="V101" s="282"/>
      <c r="W101" s="282"/>
      <c r="X101" s="282"/>
      <c r="Y101" s="283"/>
      <c r="Z101" s="284" t="s">
        <v>4</v>
      </c>
      <c r="AA101" s="285"/>
      <c r="AB101" s="285"/>
      <c r="AC101" s="285"/>
      <c r="AD101" s="285"/>
      <c r="AE101" s="286"/>
      <c r="AF101" s="287" t="s">
        <v>5</v>
      </c>
      <c r="AG101" s="288"/>
      <c r="AH101" s="288"/>
      <c r="AI101" s="288"/>
      <c r="AJ101" s="288"/>
      <c r="AK101" s="289"/>
      <c r="AL101" s="267" t="s">
        <v>6</v>
      </c>
      <c r="AM101" s="268"/>
      <c r="AN101" s="268"/>
      <c r="AO101" s="268"/>
      <c r="AP101" s="269"/>
      <c r="AQ101" s="270" t="s">
        <v>7</v>
      </c>
      <c r="AR101" s="271"/>
      <c r="AS101" s="271"/>
      <c r="AT101" s="271"/>
      <c r="AU101" s="272"/>
    </row>
    <row r="102" spans="1:47" ht="63">
      <c r="A102" s="273" t="s">
        <v>61</v>
      </c>
      <c r="B102" s="274"/>
      <c r="C102" s="274"/>
      <c r="D102" s="274"/>
      <c r="E102" s="274"/>
      <c r="F102" s="138" t="s">
        <v>9</v>
      </c>
      <c r="G102" s="59" t="s">
        <v>10</v>
      </c>
      <c r="H102" s="54" t="s">
        <v>11</v>
      </c>
      <c r="I102" s="47" t="s">
        <v>12</v>
      </c>
      <c r="J102" s="48" t="s">
        <v>13</v>
      </c>
      <c r="K102" s="56" t="s">
        <v>14</v>
      </c>
      <c r="L102" s="111" t="s">
        <v>15</v>
      </c>
      <c r="M102" s="59" t="s">
        <v>16</v>
      </c>
      <c r="N102" s="54" t="s">
        <v>11</v>
      </c>
      <c r="O102" s="47" t="s">
        <v>12</v>
      </c>
      <c r="P102" s="48" t="s">
        <v>13</v>
      </c>
      <c r="Q102" s="56" t="s">
        <v>14</v>
      </c>
      <c r="R102" s="122" t="s">
        <v>15</v>
      </c>
      <c r="S102" s="59" t="s">
        <v>16</v>
      </c>
      <c r="T102" s="54" t="s">
        <v>11</v>
      </c>
      <c r="U102" s="47" t="s">
        <v>12</v>
      </c>
      <c r="V102" s="48" t="s">
        <v>13</v>
      </c>
      <c r="W102" s="56" t="s">
        <v>14</v>
      </c>
      <c r="X102" s="111" t="s">
        <v>15</v>
      </c>
      <c r="Y102" s="59" t="s">
        <v>16</v>
      </c>
      <c r="Z102" s="54" t="s">
        <v>11</v>
      </c>
      <c r="AA102" s="47" t="s">
        <v>12</v>
      </c>
      <c r="AB102" s="48" t="s">
        <v>13</v>
      </c>
      <c r="AC102" s="56" t="s">
        <v>14</v>
      </c>
      <c r="AD102" s="111" t="s">
        <v>15</v>
      </c>
      <c r="AE102" s="59" t="s">
        <v>16</v>
      </c>
      <c r="AF102" s="54" t="s">
        <v>11</v>
      </c>
      <c r="AG102" s="47" t="s">
        <v>12</v>
      </c>
      <c r="AH102" s="48" t="s">
        <v>13</v>
      </c>
      <c r="AI102" s="56" t="s">
        <v>14</v>
      </c>
      <c r="AJ102" s="111" t="s">
        <v>15</v>
      </c>
      <c r="AK102" s="59" t="s">
        <v>16</v>
      </c>
      <c r="AL102" s="54" t="s">
        <v>11</v>
      </c>
      <c r="AM102" s="47" t="s">
        <v>17</v>
      </c>
      <c r="AN102" s="56" t="s">
        <v>14</v>
      </c>
      <c r="AO102" s="111" t="s">
        <v>15</v>
      </c>
      <c r="AP102" s="59" t="s">
        <v>16</v>
      </c>
      <c r="AQ102" s="54" t="s">
        <v>11</v>
      </c>
      <c r="AR102" s="47" t="s">
        <v>56</v>
      </c>
      <c r="AS102" s="56" t="s">
        <v>14</v>
      </c>
      <c r="AT102" s="111" t="s">
        <v>15</v>
      </c>
      <c r="AU102" s="59" t="s">
        <v>16</v>
      </c>
    </row>
    <row r="103" spans="1:47">
      <c r="A103" s="1" t="s">
        <v>18</v>
      </c>
      <c r="B103" s="1" t="s">
        <v>19</v>
      </c>
      <c r="C103" s="4" t="s">
        <v>20</v>
      </c>
      <c r="D103" s="4" t="s">
        <v>21</v>
      </c>
      <c r="E103" s="4" t="s">
        <v>22</v>
      </c>
      <c r="F103" s="98"/>
      <c r="G103" s="88"/>
      <c r="H103" s="19"/>
      <c r="I103" s="3"/>
      <c r="J103" s="3"/>
      <c r="K103" s="11"/>
      <c r="L103" s="98"/>
      <c r="M103" s="88"/>
      <c r="N103" s="19"/>
      <c r="O103" s="3"/>
      <c r="P103" s="3"/>
      <c r="Q103" s="11"/>
      <c r="R103" s="131"/>
      <c r="S103" s="88"/>
      <c r="T103" s="19"/>
      <c r="U103" s="3"/>
      <c r="V103" s="3"/>
      <c r="W103" s="11"/>
      <c r="X103" s="98"/>
      <c r="Y103" s="88"/>
      <c r="Z103" s="19"/>
      <c r="AA103" s="3"/>
      <c r="AB103" s="3"/>
      <c r="AC103" s="11"/>
      <c r="AD103" s="98"/>
      <c r="AE103" s="88"/>
      <c r="AF103" s="19"/>
      <c r="AG103" s="3"/>
      <c r="AH103" s="3"/>
      <c r="AI103" s="11"/>
      <c r="AJ103" s="98"/>
      <c r="AK103" s="88"/>
      <c r="AL103" s="19"/>
      <c r="AM103" s="3"/>
      <c r="AN103" s="3"/>
      <c r="AO103" s="98"/>
      <c r="AP103" s="88"/>
      <c r="AQ103" s="19"/>
      <c r="AR103" s="3"/>
      <c r="AS103" s="3"/>
      <c r="AT103" s="98"/>
      <c r="AU103" s="88"/>
    </row>
    <row r="104" spans="1:47">
      <c r="A104" s="3" t="s">
        <v>57</v>
      </c>
      <c r="B104" s="3" t="s">
        <v>58</v>
      </c>
      <c r="C104" s="259" t="s">
        <v>59</v>
      </c>
      <c r="D104" s="262" t="s">
        <v>60</v>
      </c>
      <c r="E104" s="5"/>
      <c r="F104" s="98">
        <f>SUM(R104,X104,AD104,AJ104,AO104,AT104,L104)</f>
        <v>0</v>
      </c>
      <c r="G104" s="88"/>
      <c r="H104" s="19"/>
      <c r="I104" s="3"/>
      <c r="J104" s="3"/>
      <c r="K104" s="11"/>
      <c r="L104" s="98"/>
      <c r="M104" s="88"/>
      <c r="N104" s="19"/>
      <c r="O104" s="3"/>
      <c r="P104" s="3"/>
      <c r="Q104" s="11"/>
      <c r="R104" s="131"/>
      <c r="S104" s="88"/>
      <c r="T104" s="19"/>
      <c r="U104" s="3"/>
      <c r="V104" s="3"/>
      <c r="W104" s="11"/>
      <c r="X104" s="98"/>
      <c r="Y104" s="88"/>
      <c r="Z104" s="19"/>
      <c r="AA104" s="3"/>
      <c r="AB104" s="3"/>
      <c r="AC104" s="11"/>
      <c r="AD104" s="98"/>
      <c r="AE104" s="88"/>
      <c r="AF104" s="19"/>
      <c r="AG104" s="3"/>
      <c r="AH104" s="3"/>
      <c r="AI104" s="11"/>
      <c r="AJ104" s="98"/>
      <c r="AK104" s="88"/>
      <c r="AL104" s="19"/>
      <c r="AM104" s="3"/>
      <c r="AN104" s="3"/>
      <c r="AO104" s="98"/>
      <c r="AP104" s="88"/>
      <c r="AQ104" s="19"/>
      <c r="AR104" s="3"/>
      <c r="AS104" s="3"/>
      <c r="AT104" s="98"/>
      <c r="AU104" s="88"/>
    </row>
    <row r="105" spans="1:47">
      <c r="A105" s="3"/>
      <c r="B105" s="3"/>
      <c r="C105" s="3"/>
      <c r="D105" s="3"/>
      <c r="E105" s="5"/>
      <c r="F105" s="98">
        <f t="shared" ref="F105:F111" si="7">SUM(R105,X105,AD105,AJ105,AO105,AT105,L105)</f>
        <v>0</v>
      </c>
      <c r="G105" s="88"/>
      <c r="H105" s="19"/>
      <c r="I105" s="3"/>
      <c r="J105" s="3"/>
      <c r="K105" s="11"/>
      <c r="L105" s="98"/>
      <c r="M105" s="88"/>
      <c r="N105" s="19"/>
      <c r="O105" s="3"/>
      <c r="P105" s="3"/>
      <c r="Q105" s="11"/>
      <c r="R105" s="131"/>
      <c r="S105" s="88"/>
      <c r="T105" s="25"/>
      <c r="U105" s="3"/>
      <c r="V105" s="3"/>
      <c r="W105" s="11"/>
      <c r="X105" s="98"/>
      <c r="Y105" s="88"/>
      <c r="Z105" s="19"/>
      <c r="AA105" s="3"/>
      <c r="AB105" s="3"/>
      <c r="AC105" s="11"/>
      <c r="AD105" s="98"/>
      <c r="AE105" s="88"/>
      <c r="AF105" s="19"/>
      <c r="AG105" s="3"/>
      <c r="AH105" s="3"/>
      <c r="AI105" s="11"/>
      <c r="AJ105" s="98"/>
      <c r="AK105" s="88"/>
      <c r="AL105" s="19"/>
      <c r="AM105" s="3"/>
      <c r="AN105" s="3"/>
      <c r="AO105" s="98"/>
      <c r="AP105" s="88"/>
      <c r="AQ105" s="19"/>
      <c r="AR105" s="3"/>
      <c r="AS105" s="3"/>
      <c r="AT105" s="98"/>
      <c r="AU105" s="88"/>
    </row>
    <row r="106" spans="1:47">
      <c r="A106" s="2"/>
      <c r="B106" s="2"/>
      <c r="C106" s="2"/>
      <c r="D106" s="5"/>
      <c r="E106" s="5"/>
      <c r="F106" s="98">
        <f t="shared" si="7"/>
        <v>0</v>
      </c>
      <c r="G106" s="88"/>
      <c r="H106" s="19"/>
      <c r="I106" s="3"/>
      <c r="J106" s="3"/>
      <c r="K106" s="11"/>
      <c r="L106" s="98"/>
      <c r="M106" s="88"/>
      <c r="N106" s="19"/>
      <c r="O106" s="3"/>
      <c r="P106" s="3"/>
      <c r="Q106" s="11"/>
      <c r="R106" s="131"/>
      <c r="S106" s="88"/>
      <c r="T106" s="19"/>
      <c r="U106" s="3"/>
      <c r="V106" s="3"/>
      <c r="W106" s="11"/>
      <c r="X106" s="98"/>
      <c r="Y106" s="88"/>
      <c r="Z106" s="19"/>
      <c r="AA106" s="3"/>
      <c r="AB106" s="3"/>
      <c r="AC106" s="11"/>
      <c r="AD106" s="98"/>
      <c r="AE106" s="88"/>
      <c r="AF106" s="19"/>
      <c r="AG106" s="3"/>
      <c r="AH106" s="3"/>
      <c r="AI106" s="11"/>
      <c r="AJ106" s="98"/>
      <c r="AK106" s="88"/>
      <c r="AL106" s="19"/>
      <c r="AM106" s="3"/>
      <c r="AN106" s="3"/>
      <c r="AO106" s="98"/>
      <c r="AP106" s="88"/>
      <c r="AQ106" s="19"/>
      <c r="AR106" s="3"/>
      <c r="AS106" s="3"/>
      <c r="AT106" s="98"/>
      <c r="AU106" s="88"/>
    </row>
    <row r="107" spans="1:47">
      <c r="A107" s="2"/>
      <c r="B107" s="2"/>
      <c r="C107" s="2"/>
      <c r="D107" s="5"/>
      <c r="E107" s="5"/>
      <c r="F107" s="98">
        <f t="shared" si="7"/>
        <v>0</v>
      </c>
      <c r="G107" s="88"/>
      <c r="H107" s="19"/>
      <c r="I107" s="3"/>
      <c r="J107" s="3"/>
      <c r="K107" s="11"/>
      <c r="L107" s="98"/>
      <c r="M107" s="88"/>
      <c r="N107" s="19"/>
      <c r="O107" s="3"/>
      <c r="P107" s="3"/>
      <c r="Q107" s="11"/>
      <c r="R107" s="131"/>
      <c r="S107" s="88"/>
      <c r="T107" s="19"/>
      <c r="U107" s="3"/>
      <c r="V107" s="3"/>
      <c r="W107" s="11"/>
      <c r="X107" s="98"/>
      <c r="Y107" s="88"/>
      <c r="Z107" s="19"/>
      <c r="AA107" s="3"/>
      <c r="AB107" s="3"/>
      <c r="AC107" s="11"/>
      <c r="AD107" s="98"/>
      <c r="AE107" s="88"/>
      <c r="AF107" s="19"/>
      <c r="AG107" s="3"/>
      <c r="AH107" s="3"/>
      <c r="AI107" s="11"/>
      <c r="AJ107" s="98"/>
      <c r="AK107" s="88"/>
      <c r="AL107" s="19"/>
      <c r="AM107" s="3"/>
      <c r="AN107" s="3"/>
      <c r="AO107" s="98"/>
      <c r="AP107" s="88"/>
      <c r="AQ107" s="19"/>
      <c r="AR107" s="3"/>
      <c r="AS107" s="3"/>
      <c r="AT107" s="98"/>
      <c r="AU107" s="88"/>
    </row>
    <row r="108" spans="1:47">
      <c r="A108" s="2"/>
      <c r="B108" s="2"/>
      <c r="C108" s="2"/>
      <c r="D108" s="5"/>
      <c r="E108" s="5"/>
      <c r="F108" s="98">
        <f t="shared" si="7"/>
        <v>0</v>
      </c>
      <c r="G108" s="88"/>
      <c r="H108" s="19"/>
      <c r="I108" s="3"/>
      <c r="J108" s="3"/>
      <c r="K108" s="11"/>
      <c r="L108" s="98"/>
      <c r="M108" s="88"/>
      <c r="N108" s="19"/>
      <c r="O108" s="3"/>
      <c r="P108" s="3"/>
      <c r="Q108" s="11"/>
      <c r="R108" s="131"/>
      <c r="S108" s="88"/>
      <c r="T108" s="19"/>
      <c r="U108" s="3"/>
      <c r="V108" s="3"/>
      <c r="W108" s="11"/>
      <c r="X108" s="98"/>
      <c r="Y108" s="88"/>
      <c r="Z108" s="19"/>
      <c r="AA108" s="3"/>
      <c r="AB108" s="3"/>
      <c r="AC108" s="11"/>
      <c r="AD108" s="98"/>
      <c r="AE108" s="88"/>
      <c r="AF108" s="19"/>
      <c r="AG108" s="3"/>
      <c r="AH108" s="3"/>
      <c r="AI108" s="11"/>
      <c r="AJ108" s="98"/>
      <c r="AK108" s="88"/>
      <c r="AL108" s="19"/>
      <c r="AM108" s="3"/>
      <c r="AN108" s="3"/>
      <c r="AO108" s="98"/>
      <c r="AP108" s="88"/>
      <c r="AQ108" s="19"/>
      <c r="AR108" s="3"/>
      <c r="AS108" s="3"/>
      <c r="AT108" s="98"/>
      <c r="AU108" s="88"/>
    </row>
    <row r="109" spans="1:47">
      <c r="A109" s="8"/>
      <c r="B109" s="2"/>
      <c r="C109" s="5"/>
      <c r="D109" s="5"/>
      <c r="E109" s="5"/>
      <c r="F109" s="98">
        <f t="shared" si="7"/>
        <v>0</v>
      </c>
      <c r="G109" s="88"/>
      <c r="H109" s="19"/>
      <c r="I109" s="3"/>
      <c r="J109" s="3"/>
      <c r="K109" s="11"/>
      <c r="L109" s="98"/>
      <c r="M109" s="88"/>
      <c r="N109" s="19"/>
      <c r="O109" s="3"/>
      <c r="P109" s="3"/>
      <c r="Q109" s="11"/>
      <c r="R109" s="191"/>
      <c r="S109" s="88"/>
      <c r="T109" s="19"/>
      <c r="U109" s="3"/>
      <c r="V109" s="3"/>
      <c r="W109" s="11"/>
      <c r="X109" s="98"/>
      <c r="Y109" s="88"/>
      <c r="Z109" s="19"/>
      <c r="AA109" s="3"/>
      <c r="AB109" s="3"/>
      <c r="AC109" s="11"/>
      <c r="AD109" s="98"/>
      <c r="AE109" s="88"/>
      <c r="AF109" s="19"/>
      <c r="AG109" s="3"/>
      <c r="AH109" s="3"/>
      <c r="AI109" s="11"/>
      <c r="AJ109" s="98"/>
      <c r="AK109" s="88"/>
      <c r="AL109" s="19"/>
      <c r="AM109" s="3"/>
      <c r="AN109" s="3"/>
      <c r="AO109" s="196"/>
      <c r="AP109" s="203"/>
      <c r="AQ109" s="19"/>
      <c r="AR109" s="3"/>
      <c r="AS109" s="3"/>
      <c r="AT109" s="196"/>
      <c r="AU109" s="203"/>
    </row>
    <row r="110" spans="1:47">
      <c r="A110" s="2"/>
      <c r="B110" s="2"/>
      <c r="C110" s="2"/>
      <c r="D110" s="80"/>
      <c r="E110" s="80"/>
      <c r="F110" s="98">
        <f t="shared" si="7"/>
        <v>0</v>
      </c>
      <c r="G110" s="88"/>
      <c r="H110" s="19"/>
      <c r="I110" s="3"/>
      <c r="J110" s="3"/>
      <c r="K110" s="11"/>
      <c r="L110" s="98"/>
      <c r="M110" s="88"/>
      <c r="N110" s="19"/>
      <c r="O110" s="3"/>
      <c r="P110" s="3"/>
      <c r="Q110" s="11"/>
      <c r="R110" s="189"/>
      <c r="S110" s="88"/>
      <c r="T110" s="19"/>
      <c r="U110" s="3"/>
      <c r="V110" s="3"/>
      <c r="W110" s="11"/>
      <c r="X110" s="98"/>
      <c r="Y110" s="88"/>
      <c r="Z110" s="19"/>
      <c r="AA110" s="3"/>
      <c r="AB110" s="3"/>
      <c r="AC110" s="11"/>
      <c r="AD110" s="98"/>
      <c r="AE110" s="88"/>
      <c r="AF110" s="19"/>
      <c r="AG110" s="3"/>
      <c r="AH110" s="3"/>
      <c r="AI110" s="11"/>
      <c r="AJ110" s="98"/>
      <c r="AK110" s="88"/>
      <c r="AL110" s="19"/>
      <c r="AM110" s="3"/>
      <c r="AN110" s="3"/>
      <c r="AO110" s="98"/>
      <c r="AP110" s="88"/>
      <c r="AQ110" s="19"/>
      <c r="AR110" s="3"/>
      <c r="AS110" s="3"/>
      <c r="AT110" s="98"/>
      <c r="AU110" s="88"/>
    </row>
    <row r="111" spans="1:47" ht="16.5" thickBot="1">
      <c r="A111" s="8"/>
      <c r="B111" s="2"/>
      <c r="C111" s="5"/>
      <c r="D111" s="5"/>
      <c r="E111" s="5"/>
      <c r="F111" s="98">
        <f t="shared" si="7"/>
        <v>0</v>
      </c>
      <c r="G111" s="96"/>
      <c r="H111" s="19"/>
      <c r="I111" s="3"/>
      <c r="J111" s="3"/>
      <c r="K111" s="11"/>
      <c r="L111" s="100"/>
      <c r="M111" s="96"/>
      <c r="N111" s="19"/>
      <c r="O111" s="3"/>
      <c r="P111" s="3"/>
      <c r="Q111" s="11"/>
      <c r="R111" s="190"/>
      <c r="S111" s="96"/>
      <c r="T111" s="19"/>
      <c r="U111" s="3"/>
      <c r="V111" s="3"/>
      <c r="W111" s="11"/>
      <c r="X111" s="100"/>
      <c r="Y111" s="96"/>
      <c r="Z111" s="19"/>
      <c r="AA111" s="3"/>
      <c r="AB111" s="3"/>
      <c r="AC111" s="11"/>
      <c r="AD111" s="100"/>
      <c r="AE111" s="96"/>
      <c r="AF111" s="19"/>
      <c r="AG111" s="3"/>
      <c r="AH111" s="3"/>
      <c r="AI111" s="11"/>
      <c r="AJ111" s="100"/>
      <c r="AK111" s="96"/>
      <c r="AL111" s="19"/>
      <c r="AM111" s="3"/>
      <c r="AN111" s="3"/>
      <c r="AO111" s="100"/>
      <c r="AP111" s="96"/>
      <c r="AQ111" s="19"/>
      <c r="AR111" s="3"/>
      <c r="AS111" s="3"/>
      <c r="AT111" s="100"/>
      <c r="AU111" s="96"/>
    </row>
  </sheetData>
  <protectedRanges>
    <protectedRange algorithmName="SHA-512" hashValue="gd6M1j8R2Vcbfm85n99c1D0xjmQvjBlg34UZhxeJx1NLSFqB74OeW1e3isf5ACnAc8NEYyF7OwgEUMDCcurwNA==" saltValue="t3zYNUJUDTdmjGFelNhf8w==" spinCount="100000" sqref="AF80:AI80 AF82:AI88 AD10:AE14 AI10:AI14 AF13:AH14 AF10:AH11 N15:AI15 AJ1:XFD15 A1:E6 AJ76:XFD88 AU30:AU31 AV16:XFD74 S47:S49 L10:Y14 H1:AI9 S41:S45 N41:R49 N76:AI79 N80:AE88 AT19:AU29 T19:AS31 F1:G100 T16:AU18 T32:AU74 T75:XFD75 A19:E42 A47:E53 A101:D104 A106:D1048576 E43:E44 A55:E58 E54 E59 A62:E78 A8:E17 E7 A81:E94 E79 A96:E100 E95 H15:M100 N16:S40 N50:S75 N89:XFD100 E101:XFD1048576 E60 E80 E61 E45 E46" name="Range1"/>
    <protectedRange algorithmName="SHA-512" hashValue="Apnk9LEbYxRpSZcjU97H6doUg/5csDURqMcDtbiOpYdX3f6l5Yvzsxaqv13NMtippi1Z0/Pw9Etvtktb0idoXQ==" saltValue="0XBid9/n7HrDOp1hu6OxVA==" spinCount="100000" sqref="A43:D43" name="Range1_1_1"/>
    <protectedRange algorithmName="SHA-512" hashValue="Apnk9LEbYxRpSZcjU97H6doUg/5csDURqMcDtbiOpYdX3f6l5Yvzsxaqv13NMtippi1Z0/Pw9Etvtktb0idoXQ==" saltValue="0XBid9/n7HrDOp1hu6OxVA==" spinCount="100000" sqref="A59:B59 D59" name="Range1_9"/>
    <protectedRange algorithmName="SHA-512" hashValue="Apnk9LEbYxRpSZcjU97H6doUg/5csDURqMcDtbiOpYdX3f6l5Yvzsxaqv13NMtippi1Z0/Pw9Etvtktb0idoXQ==" saltValue="0XBid9/n7HrDOp1hu6OxVA==" spinCount="100000" sqref="C59" name="Range1_1_1_4"/>
    <protectedRange algorithmName="SHA-512" hashValue="Apnk9LEbYxRpSZcjU97H6doUg/5csDURqMcDtbiOpYdX3f6l5Yvzsxaqv13NMtippi1Z0/Pw9Etvtktb0idoXQ==" saltValue="0XBid9/n7HrDOp1hu6OxVA==" spinCount="100000" sqref="A7:D7" name="Range1_1"/>
    <protectedRange algorithmName="SHA-512" hashValue="Apnk9LEbYxRpSZcjU97H6doUg/5csDURqMcDtbiOpYdX3f6l5Yvzsxaqv13NMtippi1Z0/Pw9Etvtktb0idoXQ==" saltValue="0XBid9/n7HrDOp1hu6OxVA==" spinCount="100000" sqref="A79:D79" name="Range1_2"/>
    <protectedRange algorithmName="SHA-512" hashValue="Apnk9LEbYxRpSZcjU97H6doUg/5csDURqMcDtbiOpYdX3f6l5Yvzsxaqv13NMtippi1Z0/Pw9Etvtktb0idoXQ==" saltValue="0XBid9/n7HrDOp1hu6OxVA==" spinCount="100000" sqref="A95:D95" name="Range1_3"/>
    <protectedRange algorithmName="SHA-512" hashValue="Apnk9LEbYxRpSZcjU97H6doUg/5csDURqMcDtbiOpYdX3f6l5Yvzsxaqv13NMtippi1Z0/Pw9Etvtktb0idoXQ==" saltValue="0XBid9/n7HrDOp1hu6OxVA==" spinCount="100000" sqref="A60:D60" name="Range1_4"/>
    <protectedRange algorithmName="SHA-512" hashValue="Apnk9LEbYxRpSZcjU97H6doUg/5csDURqMcDtbiOpYdX3f6l5Yvzsxaqv13NMtippi1Z0/Pw9Etvtktb0idoXQ==" saltValue="0XBid9/n7HrDOp1hu6OxVA==" spinCount="100000" sqref="A80:D80" name="Range1_5"/>
    <protectedRange algorithmName="SHA-512" hashValue="Apnk9LEbYxRpSZcjU97H6doUg/5csDURqMcDtbiOpYdX3f6l5Yvzsxaqv13NMtippi1Z0/Pw9Etvtktb0idoXQ==" saltValue="0XBid9/n7HrDOp1hu6OxVA==" spinCount="100000" sqref="A61:D61" name="Range1_6"/>
    <protectedRange algorithmName="SHA-512" hashValue="Apnk9LEbYxRpSZcjU97H6doUg/5csDURqMcDtbiOpYdX3f6l5Yvzsxaqv13NMtippi1Z0/Pw9Etvtktb0idoXQ==" saltValue="0XBid9/n7HrDOp1hu6OxVA==" spinCount="100000" sqref="A45:B45 D45" name="Range1_7"/>
    <protectedRange algorithmName="SHA-512" hashValue="Apnk9LEbYxRpSZcjU97H6doUg/5csDURqMcDtbiOpYdX3f6l5Yvzsxaqv13NMtippi1Z0/Pw9Etvtktb0idoXQ==" saltValue="0XBid9/n7HrDOp1hu6OxVA==" spinCount="100000" sqref="C45" name="Range1_1_1_1"/>
    <protectedRange algorithmName="SHA-512" hashValue="Apnk9LEbYxRpSZcjU97H6doUg/5csDURqMcDtbiOpYdX3f6l5Yvzsxaqv13NMtippi1Z0/Pw9Etvtktb0idoXQ==" saltValue="0XBid9/n7HrDOp1hu6OxVA==" spinCount="100000" sqref="A46:D46" name="Range1_8"/>
  </protectedRanges>
  <mergeCells count="73">
    <mergeCell ref="AQ75:AU75"/>
    <mergeCell ref="AQ89:AU89"/>
    <mergeCell ref="AQ18:AU18"/>
    <mergeCell ref="AQ32:AU32"/>
    <mergeCell ref="AQ40:AU40"/>
    <mergeCell ref="AQ50:AU50"/>
    <mergeCell ref="AQ56:AU56"/>
    <mergeCell ref="AF89:AK89"/>
    <mergeCell ref="AL18:AP18"/>
    <mergeCell ref="AL32:AP32"/>
    <mergeCell ref="AL40:AP40"/>
    <mergeCell ref="AL50:AP50"/>
    <mergeCell ref="AL56:AP56"/>
    <mergeCell ref="AL75:AP75"/>
    <mergeCell ref="AL89:AP89"/>
    <mergeCell ref="AF18:AK18"/>
    <mergeCell ref="Z18:AE18"/>
    <mergeCell ref="AF32:AK32"/>
    <mergeCell ref="AF40:AK40"/>
    <mergeCell ref="AF50:AK50"/>
    <mergeCell ref="T75:Y75"/>
    <mergeCell ref="AF56:AK56"/>
    <mergeCell ref="AF75:AK75"/>
    <mergeCell ref="T89:Y89"/>
    <mergeCell ref="Z32:AE32"/>
    <mergeCell ref="Z40:AE40"/>
    <mergeCell ref="Z50:AE50"/>
    <mergeCell ref="Z56:AE56"/>
    <mergeCell ref="Z75:AE75"/>
    <mergeCell ref="Z89:AE89"/>
    <mergeCell ref="H75:M75"/>
    <mergeCell ref="H89:M89"/>
    <mergeCell ref="N4:S4"/>
    <mergeCell ref="T4:Y4"/>
    <mergeCell ref="N18:S18"/>
    <mergeCell ref="N32:S32"/>
    <mergeCell ref="N40:S40"/>
    <mergeCell ref="N50:S50"/>
    <mergeCell ref="N56:S56"/>
    <mergeCell ref="N75:S75"/>
    <mergeCell ref="N89:S89"/>
    <mergeCell ref="T18:Y18"/>
    <mergeCell ref="T32:Y32"/>
    <mergeCell ref="T40:Y40"/>
    <mergeCell ref="T50:Y50"/>
    <mergeCell ref="T56:Y56"/>
    <mergeCell ref="H18:M18"/>
    <mergeCell ref="H32:M32"/>
    <mergeCell ref="H40:M40"/>
    <mergeCell ref="H50:M50"/>
    <mergeCell ref="H56:M56"/>
    <mergeCell ref="A90:E90"/>
    <mergeCell ref="A19:E19"/>
    <mergeCell ref="A5:E5"/>
    <mergeCell ref="A33:E33"/>
    <mergeCell ref="A41:E41"/>
    <mergeCell ref="A51:E51"/>
    <mergeCell ref="A57:E57"/>
    <mergeCell ref="A76:E76"/>
    <mergeCell ref="AQ4:AU4"/>
    <mergeCell ref="AF4:AK4"/>
    <mergeCell ref="A3:D3"/>
    <mergeCell ref="Z4:AE4"/>
    <mergeCell ref="AL4:AP4"/>
    <mergeCell ref="H4:M4"/>
    <mergeCell ref="AL101:AP101"/>
    <mergeCell ref="AQ101:AU101"/>
    <mergeCell ref="A102:E102"/>
    <mergeCell ref="H101:M101"/>
    <mergeCell ref="N101:S101"/>
    <mergeCell ref="T101:Y101"/>
    <mergeCell ref="Z101:AE101"/>
    <mergeCell ref="AF101:AK1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CCFA-3587-4C63-AE31-6676E13DF5D0}">
  <dimension ref="A3:AA109"/>
  <sheetViews>
    <sheetView topLeftCell="A24" zoomScale="60" zoomScaleNormal="60" workbookViewId="0">
      <selection activeCell="D48" sqref="D48"/>
    </sheetView>
  </sheetViews>
  <sheetFormatPr defaultColWidth="11.25" defaultRowHeight="15.75"/>
  <cols>
    <col min="1" max="1" width="15.25" customWidth="1"/>
    <col min="2" max="2" width="15.75" customWidth="1"/>
    <col min="3" max="3" width="26.5" customWidth="1"/>
    <col min="4" max="4" width="40.375" bestFit="1" customWidth="1"/>
    <col min="5" max="5" width="7.75" customWidth="1"/>
    <col min="6" max="7" width="12.75" customWidth="1"/>
    <col min="8" max="8" width="12.5" customWidth="1"/>
    <col min="10" max="10" width="16.75" customWidth="1"/>
    <col min="13" max="13" width="12.5" customWidth="1"/>
    <col min="15" max="15" width="16.375" customWidth="1"/>
    <col min="18" max="18" width="15.875" style="9" customWidth="1"/>
    <col min="19" max="20" width="16.25" customWidth="1"/>
    <col min="21" max="21" width="16.25" style="51" customWidth="1"/>
    <col min="22" max="22" width="16.25" customWidth="1"/>
    <col min="23" max="23" width="15.875" style="9" customWidth="1"/>
    <col min="24" max="25" width="16.25" customWidth="1"/>
    <col min="26" max="26" width="16.25" style="51" customWidth="1"/>
    <col min="27" max="27" width="16.25" customWidth="1"/>
  </cols>
  <sheetData>
    <row r="3" spans="1:27" ht="28.5">
      <c r="A3" s="302" t="s">
        <v>62</v>
      </c>
      <c r="B3" s="303"/>
      <c r="C3" s="303"/>
      <c r="D3" s="303"/>
      <c r="E3" s="258"/>
    </row>
    <row r="4" spans="1:27" ht="27" thickBot="1">
      <c r="A4" s="258"/>
      <c r="B4" s="258"/>
      <c r="C4" s="258"/>
      <c r="D4" s="258"/>
      <c r="E4" s="258"/>
    </row>
    <row r="5" spans="1:27" ht="24" thickBot="1">
      <c r="H5" s="296" t="s">
        <v>63</v>
      </c>
      <c r="I5" s="282"/>
      <c r="J5" s="282"/>
      <c r="K5" s="282"/>
      <c r="L5" s="283"/>
      <c r="M5" s="278" t="s">
        <v>64</v>
      </c>
      <c r="N5" s="279"/>
      <c r="O5" s="279"/>
      <c r="P5" s="279"/>
      <c r="Q5" s="280"/>
      <c r="R5" s="284" t="s">
        <v>4</v>
      </c>
      <c r="S5" s="298"/>
      <c r="T5" s="298"/>
      <c r="U5" s="298"/>
      <c r="V5" s="299"/>
      <c r="W5" s="305" t="s">
        <v>65</v>
      </c>
      <c r="X5" s="306"/>
      <c r="Y5" s="306"/>
      <c r="Z5" s="306"/>
      <c r="AA5" s="307"/>
    </row>
    <row r="6" spans="1:27" s="49" customFormat="1" ht="47.25">
      <c r="A6" s="300" t="s">
        <v>66</v>
      </c>
      <c r="B6" s="301"/>
      <c r="C6" s="301"/>
      <c r="D6" s="301"/>
      <c r="E6" s="304"/>
      <c r="F6" s="138" t="s">
        <v>9</v>
      </c>
      <c r="G6" s="59" t="s">
        <v>10</v>
      </c>
      <c r="H6" s="67" t="s">
        <v>67</v>
      </c>
      <c r="I6" s="64" t="s">
        <v>68</v>
      </c>
      <c r="J6" s="244" t="s">
        <v>69</v>
      </c>
      <c r="K6" s="111" t="s">
        <v>15</v>
      </c>
      <c r="L6" s="59" t="s">
        <v>16</v>
      </c>
      <c r="M6" s="67" t="s">
        <v>67</v>
      </c>
      <c r="N6" s="63" t="s">
        <v>68</v>
      </c>
      <c r="O6" s="244" t="s">
        <v>69</v>
      </c>
      <c r="P6" s="97" t="s">
        <v>15</v>
      </c>
      <c r="Q6" s="65" t="s">
        <v>16</v>
      </c>
      <c r="R6" s="67" t="s">
        <v>67</v>
      </c>
      <c r="S6" s="64" t="s">
        <v>68</v>
      </c>
      <c r="T6" s="244" t="s">
        <v>69</v>
      </c>
      <c r="U6" s="102" t="s">
        <v>15</v>
      </c>
      <c r="V6" s="59" t="s">
        <v>16</v>
      </c>
      <c r="W6" s="67" t="s">
        <v>67</v>
      </c>
      <c r="X6" s="64" t="s">
        <v>68</v>
      </c>
      <c r="Y6" s="244" t="s">
        <v>69</v>
      </c>
      <c r="Z6" s="102" t="s">
        <v>15</v>
      </c>
      <c r="AA6" s="59" t="s">
        <v>16</v>
      </c>
    </row>
    <row r="7" spans="1:27">
      <c r="A7" s="77" t="s">
        <v>18</v>
      </c>
      <c r="B7" s="77" t="s">
        <v>19</v>
      </c>
      <c r="C7" s="78" t="s">
        <v>20</v>
      </c>
      <c r="D7" s="77" t="s">
        <v>21</v>
      </c>
      <c r="E7" s="78" t="s">
        <v>22</v>
      </c>
      <c r="F7" s="98"/>
      <c r="G7" s="88"/>
      <c r="H7" s="19"/>
      <c r="I7" s="11"/>
      <c r="J7" s="11"/>
      <c r="K7" s="98"/>
      <c r="L7" s="88"/>
      <c r="M7" s="19"/>
      <c r="N7" s="3"/>
      <c r="O7" s="11"/>
      <c r="P7" s="98"/>
      <c r="Q7" s="88"/>
      <c r="R7" s="85"/>
      <c r="S7" s="11"/>
      <c r="T7" s="11"/>
      <c r="U7" s="127"/>
      <c r="V7" s="88"/>
      <c r="W7" s="85"/>
      <c r="X7" s="11"/>
      <c r="Y7" s="11"/>
      <c r="Z7" s="127"/>
      <c r="AA7" s="88"/>
    </row>
    <row r="8" spans="1:27">
      <c r="A8" s="3" t="s">
        <v>70</v>
      </c>
      <c r="B8" s="3" t="s">
        <v>71</v>
      </c>
      <c r="C8" s="259" t="s">
        <v>72</v>
      </c>
      <c r="D8" s="259" t="s">
        <v>73</v>
      </c>
      <c r="E8" s="5"/>
      <c r="F8" s="98">
        <f>K8+P8+U8+Z8</f>
        <v>0</v>
      </c>
      <c r="G8" s="88"/>
      <c r="H8" s="19"/>
      <c r="I8" s="11"/>
      <c r="J8" s="11"/>
      <c r="K8" s="98"/>
      <c r="L8" s="88"/>
      <c r="M8" s="19"/>
      <c r="N8" s="3"/>
      <c r="O8" s="11"/>
      <c r="P8" s="98"/>
      <c r="Q8" s="88"/>
      <c r="R8" s="85"/>
      <c r="S8" s="11"/>
      <c r="T8" s="11"/>
      <c r="U8" s="127"/>
      <c r="V8" s="88"/>
      <c r="W8" s="85"/>
      <c r="X8" s="11"/>
      <c r="Y8" s="11"/>
      <c r="Z8" s="127"/>
      <c r="AA8" s="88"/>
    </row>
    <row r="9" spans="1:27">
      <c r="A9" s="3"/>
      <c r="B9" s="3"/>
      <c r="C9" s="3"/>
      <c r="D9" s="3"/>
      <c r="E9" s="5"/>
      <c r="F9" s="98">
        <f t="shared" ref="F9:F21" si="0">K9+P9+U9+Z9</f>
        <v>0</v>
      </c>
      <c r="G9" s="88"/>
      <c r="H9" s="19"/>
      <c r="I9" s="11"/>
      <c r="J9" s="11"/>
      <c r="K9" s="98"/>
      <c r="L9" s="88"/>
      <c r="M9" s="19"/>
      <c r="N9" s="3"/>
      <c r="O9" s="11"/>
      <c r="P9" s="98"/>
      <c r="Q9" s="88"/>
      <c r="R9" s="85"/>
      <c r="S9" s="11"/>
      <c r="T9" s="11"/>
      <c r="U9" s="127"/>
      <c r="V9" s="88"/>
      <c r="W9" s="85"/>
      <c r="X9" s="11"/>
      <c r="Y9" s="11"/>
      <c r="Z9" s="127"/>
      <c r="AA9" s="88"/>
    </row>
    <row r="10" spans="1:27" ht="17.45" customHeight="1">
      <c r="A10" s="2"/>
      <c r="B10" s="2"/>
      <c r="C10" s="5"/>
      <c r="D10" s="2"/>
      <c r="E10" s="5"/>
      <c r="F10" s="98">
        <f t="shared" si="0"/>
        <v>0</v>
      </c>
      <c r="G10" s="88"/>
      <c r="H10" s="19"/>
      <c r="I10" s="11"/>
      <c r="J10" s="11"/>
      <c r="K10" s="98"/>
      <c r="L10" s="88"/>
      <c r="M10" s="19"/>
      <c r="N10" s="3"/>
      <c r="O10" s="11"/>
      <c r="P10" s="98"/>
      <c r="Q10" s="88"/>
      <c r="R10" s="85"/>
      <c r="S10" s="11"/>
      <c r="T10" s="11"/>
      <c r="U10" s="127"/>
      <c r="V10" s="88"/>
      <c r="W10" s="85"/>
      <c r="X10" s="11"/>
      <c r="Y10" s="11"/>
      <c r="Z10" s="127"/>
      <c r="AA10" s="88"/>
    </row>
    <row r="11" spans="1:27">
      <c r="A11" s="2"/>
      <c r="B11" s="2"/>
      <c r="C11" s="5"/>
      <c r="D11" s="2"/>
      <c r="E11" s="5"/>
      <c r="F11" s="98">
        <f t="shared" si="0"/>
        <v>0</v>
      </c>
      <c r="G11" s="88"/>
      <c r="H11" s="19"/>
      <c r="I11" s="11"/>
      <c r="J11" s="11"/>
      <c r="K11" s="98"/>
      <c r="L11" s="88"/>
      <c r="M11" s="19"/>
      <c r="N11" s="3"/>
      <c r="O11" s="11"/>
      <c r="P11" s="98"/>
      <c r="Q11" s="88"/>
      <c r="R11" s="85"/>
      <c r="S11" s="11"/>
      <c r="T11" s="11"/>
      <c r="U11" s="127"/>
      <c r="V11" s="88"/>
      <c r="W11" s="85"/>
      <c r="X11" s="11"/>
      <c r="Y11" s="11"/>
      <c r="Z11" s="127"/>
      <c r="AA11" s="88"/>
    </row>
    <row r="12" spans="1:27">
      <c r="A12" s="2"/>
      <c r="B12" s="2"/>
      <c r="C12" s="5"/>
      <c r="D12" s="2"/>
      <c r="E12" s="5"/>
      <c r="F12" s="98">
        <f t="shared" si="0"/>
        <v>0</v>
      </c>
      <c r="G12" s="88"/>
      <c r="H12" s="19"/>
      <c r="I12" s="11"/>
      <c r="J12" s="11"/>
      <c r="K12" s="98"/>
      <c r="L12" s="88"/>
      <c r="M12" s="19"/>
      <c r="N12" s="3"/>
      <c r="O12" s="11"/>
      <c r="P12" s="98"/>
      <c r="Q12" s="88"/>
      <c r="R12" s="85"/>
      <c r="S12" s="11"/>
      <c r="T12" s="11"/>
      <c r="U12" s="127"/>
      <c r="V12" s="88"/>
      <c r="W12" s="85"/>
      <c r="X12" s="11"/>
      <c r="Y12" s="11"/>
      <c r="Z12" s="127"/>
      <c r="AA12" s="88"/>
    </row>
    <row r="13" spans="1:27">
      <c r="A13" s="2"/>
      <c r="B13" s="2"/>
      <c r="C13" s="5"/>
      <c r="D13" s="2"/>
      <c r="E13" s="5"/>
      <c r="F13" s="98">
        <f t="shared" si="0"/>
        <v>0</v>
      </c>
      <c r="G13" s="88"/>
      <c r="H13" s="19"/>
      <c r="I13" s="11"/>
      <c r="J13" s="11"/>
      <c r="K13" s="98"/>
      <c r="L13" s="88"/>
      <c r="M13" s="19"/>
      <c r="N13" s="3"/>
      <c r="O13" s="11"/>
      <c r="P13" s="98"/>
      <c r="Q13" s="88"/>
      <c r="R13" s="85"/>
      <c r="S13" s="11"/>
      <c r="T13" s="11"/>
      <c r="U13" s="127"/>
      <c r="V13" s="88"/>
      <c r="W13" s="85"/>
      <c r="X13" s="11"/>
      <c r="Y13" s="11"/>
      <c r="Z13" s="127"/>
      <c r="AA13" s="88"/>
    </row>
    <row r="14" spans="1:27">
      <c r="A14" s="2"/>
      <c r="B14" s="2"/>
      <c r="C14" s="5"/>
      <c r="D14" s="2"/>
      <c r="E14" s="5"/>
      <c r="F14" s="98">
        <f t="shared" si="0"/>
        <v>0</v>
      </c>
      <c r="G14" s="88"/>
      <c r="H14" s="19"/>
      <c r="I14" s="11"/>
      <c r="J14" s="11"/>
      <c r="K14" s="98"/>
      <c r="L14" s="88"/>
      <c r="M14" s="19"/>
      <c r="N14" s="3"/>
      <c r="O14" s="11"/>
      <c r="P14" s="98"/>
      <c r="Q14" s="88"/>
      <c r="R14" s="85"/>
      <c r="S14" s="11"/>
      <c r="T14" s="11"/>
      <c r="U14" s="127"/>
      <c r="V14" s="88"/>
      <c r="W14" s="85"/>
      <c r="X14" s="11"/>
      <c r="Y14" s="11"/>
      <c r="Z14" s="127"/>
      <c r="AA14" s="88"/>
    </row>
    <row r="15" spans="1:27">
      <c r="A15" s="2"/>
      <c r="B15" s="2"/>
      <c r="C15" s="5"/>
      <c r="D15" s="2"/>
      <c r="E15" s="5"/>
      <c r="F15" s="98">
        <f t="shared" si="0"/>
        <v>0</v>
      </c>
      <c r="G15" s="88"/>
      <c r="H15" s="19"/>
      <c r="I15" s="11"/>
      <c r="J15" s="11"/>
      <c r="K15" s="98"/>
      <c r="L15" s="88"/>
      <c r="M15" s="19"/>
      <c r="N15" s="3"/>
      <c r="O15" s="11"/>
      <c r="P15" s="98"/>
      <c r="Q15" s="88"/>
      <c r="R15" s="85"/>
      <c r="S15" s="11"/>
      <c r="T15" s="11"/>
      <c r="U15" s="127"/>
      <c r="V15" s="88"/>
      <c r="W15" s="85"/>
      <c r="X15" s="11"/>
      <c r="Y15" s="11"/>
      <c r="Z15" s="127"/>
      <c r="AA15" s="88"/>
    </row>
    <row r="16" spans="1:27">
      <c r="A16" s="2"/>
      <c r="B16" s="2"/>
      <c r="C16" s="5"/>
      <c r="D16" s="2"/>
      <c r="E16" s="5"/>
      <c r="F16" s="98">
        <f t="shared" si="0"/>
        <v>0</v>
      </c>
      <c r="G16" s="88"/>
      <c r="H16" s="19"/>
      <c r="I16" s="11"/>
      <c r="J16" s="11"/>
      <c r="K16" s="117"/>
      <c r="L16" s="133"/>
      <c r="M16" s="19"/>
      <c r="N16" s="3"/>
      <c r="O16" s="11"/>
      <c r="P16" s="117"/>
      <c r="Q16" s="133"/>
      <c r="R16" s="85"/>
      <c r="S16" s="11"/>
      <c r="T16" s="11"/>
      <c r="U16" s="127"/>
      <c r="V16" s="88"/>
      <c r="W16" s="85"/>
      <c r="X16" s="11"/>
      <c r="Y16" s="11"/>
      <c r="Z16" s="127"/>
      <c r="AA16" s="88"/>
    </row>
    <row r="17" spans="1:27">
      <c r="A17" s="2"/>
      <c r="B17" s="2"/>
      <c r="C17" s="5"/>
      <c r="D17" s="2"/>
      <c r="E17" s="5"/>
      <c r="F17" s="98">
        <f t="shared" si="0"/>
        <v>0</v>
      </c>
      <c r="G17" s="88"/>
      <c r="H17" s="19"/>
      <c r="I17" s="11"/>
      <c r="J17" s="11"/>
      <c r="K17" s="98"/>
      <c r="L17" s="88"/>
      <c r="M17" s="19"/>
      <c r="N17" s="3"/>
      <c r="O17" s="11"/>
      <c r="P17" s="98"/>
      <c r="Q17" s="88"/>
      <c r="R17" s="85"/>
      <c r="S17" s="11"/>
      <c r="T17" s="11"/>
      <c r="U17" s="127"/>
      <c r="V17" s="88"/>
      <c r="W17" s="85"/>
      <c r="X17" s="11"/>
      <c r="Y17" s="11"/>
      <c r="Z17" s="127"/>
      <c r="AA17" s="88"/>
    </row>
    <row r="18" spans="1:27">
      <c r="A18" s="2"/>
      <c r="B18" s="2"/>
      <c r="C18" s="2"/>
      <c r="D18" s="2"/>
      <c r="E18" s="5"/>
      <c r="F18" s="98">
        <f t="shared" si="0"/>
        <v>0</v>
      </c>
      <c r="G18" s="88"/>
      <c r="H18" s="19"/>
      <c r="I18" s="11"/>
      <c r="J18" s="11"/>
      <c r="K18" s="98"/>
      <c r="L18" s="88"/>
      <c r="M18" s="19"/>
      <c r="N18" s="3"/>
      <c r="O18" s="11"/>
      <c r="P18" s="98"/>
      <c r="Q18" s="88"/>
      <c r="R18" s="85"/>
      <c r="S18" s="11"/>
      <c r="T18" s="11"/>
      <c r="U18" s="127"/>
      <c r="V18" s="88"/>
      <c r="W18" s="85"/>
      <c r="X18" s="11"/>
      <c r="Y18" s="11"/>
      <c r="Z18" s="127"/>
      <c r="AA18" s="88"/>
    </row>
    <row r="19" spans="1:27">
      <c r="A19" s="2"/>
      <c r="B19" s="2"/>
      <c r="C19" s="2"/>
      <c r="D19" s="2"/>
      <c r="E19" s="5"/>
      <c r="F19" s="98">
        <f t="shared" si="0"/>
        <v>0</v>
      </c>
      <c r="G19" s="88"/>
      <c r="H19" s="19"/>
      <c r="I19" s="11"/>
      <c r="J19" s="11"/>
      <c r="K19" s="98"/>
      <c r="L19" s="88"/>
      <c r="M19" s="19"/>
      <c r="N19" s="3"/>
      <c r="O19" s="11"/>
      <c r="P19" s="98"/>
      <c r="Q19" s="88"/>
      <c r="R19" s="85"/>
      <c r="S19" s="11"/>
      <c r="T19" s="11"/>
      <c r="U19" s="127"/>
      <c r="V19" s="88"/>
      <c r="W19" s="85"/>
      <c r="X19" s="11"/>
      <c r="Y19" s="11"/>
      <c r="Z19" s="127"/>
      <c r="AA19" s="88"/>
    </row>
    <row r="20" spans="1:27">
      <c r="A20" s="2"/>
      <c r="B20" s="2"/>
      <c r="C20" s="2"/>
      <c r="D20" s="2"/>
      <c r="E20" s="5"/>
      <c r="F20" s="98">
        <f t="shared" si="0"/>
        <v>0</v>
      </c>
      <c r="G20" s="88"/>
      <c r="H20" s="19"/>
      <c r="I20" s="11"/>
      <c r="J20" s="11"/>
      <c r="K20" s="98"/>
      <c r="L20" s="88"/>
      <c r="M20" s="19"/>
      <c r="N20" s="3"/>
      <c r="O20" s="11"/>
      <c r="P20" s="98"/>
      <c r="Q20" s="88"/>
      <c r="R20" s="85"/>
      <c r="S20" s="11"/>
      <c r="T20" s="11"/>
      <c r="U20" s="127"/>
      <c r="V20" s="88"/>
      <c r="W20" s="85"/>
      <c r="X20" s="11"/>
      <c r="Y20" s="11"/>
      <c r="Z20" s="127"/>
      <c r="AA20" s="88"/>
    </row>
    <row r="21" spans="1:27" s="28" customFormat="1" ht="16.5" thickBot="1">
      <c r="A21" s="2"/>
      <c r="B21" s="2"/>
      <c r="C21" s="2"/>
      <c r="D21" s="2"/>
      <c r="E21" s="5"/>
      <c r="F21" s="98">
        <f t="shared" si="0"/>
        <v>0</v>
      </c>
      <c r="G21" s="96"/>
      <c r="H21" s="19"/>
      <c r="I21" s="30"/>
      <c r="J21" s="80"/>
      <c r="K21" s="118"/>
      <c r="L21" s="201"/>
      <c r="M21" s="19"/>
      <c r="N21" s="30"/>
      <c r="O21" s="80"/>
      <c r="P21" s="118"/>
      <c r="Q21" s="201"/>
      <c r="R21" s="85"/>
      <c r="S21" s="30"/>
      <c r="T21" s="80"/>
      <c r="U21" s="233"/>
      <c r="V21" s="201"/>
      <c r="W21" s="85"/>
      <c r="X21" s="30"/>
      <c r="Y21" s="80"/>
      <c r="Z21" s="233"/>
      <c r="AA21" s="201"/>
    </row>
    <row r="22" spans="1:27" s="28" customFormat="1">
      <c r="A22" s="7"/>
      <c r="B22" s="7"/>
      <c r="C22" s="7"/>
      <c r="D22" s="7"/>
      <c r="E22" s="7"/>
      <c r="F22"/>
      <c r="G22"/>
      <c r="H22"/>
      <c r="M22"/>
      <c r="R22" s="51"/>
      <c r="U22" s="236"/>
      <c r="W22" s="51"/>
      <c r="Z22" s="236"/>
    </row>
    <row r="23" spans="1:27" ht="16.5" thickBot="1">
      <c r="A23" s="28"/>
      <c r="B23" s="28"/>
      <c r="C23" s="28"/>
      <c r="D23" s="28"/>
      <c r="E23" s="28"/>
    </row>
    <row r="24" spans="1:27" ht="24" thickBot="1">
      <c r="H24" s="296" t="s">
        <v>63</v>
      </c>
      <c r="I24" s="282"/>
      <c r="J24" s="282"/>
      <c r="K24" s="282"/>
      <c r="L24" s="283"/>
      <c r="M24" s="278" t="s">
        <v>64</v>
      </c>
      <c r="N24" s="279"/>
      <c r="O24" s="279"/>
      <c r="P24" s="279"/>
      <c r="Q24" s="280"/>
      <c r="R24" s="284" t="s">
        <v>4</v>
      </c>
      <c r="S24" s="298"/>
      <c r="T24" s="298"/>
      <c r="U24" s="298"/>
      <c r="V24" s="299"/>
      <c r="W24" s="305" t="s">
        <v>65</v>
      </c>
      <c r="X24" s="306"/>
      <c r="Y24" s="306"/>
      <c r="Z24" s="306"/>
      <c r="AA24" s="307"/>
    </row>
    <row r="25" spans="1:27" ht="47.25">
      <c r="A25" s="295" t="s">
        <v>74</v>
      </c>
      <c r="B25" s="274"/>
      <c r="C25" s="274"/>
      <c r="D25" s="274"/>
      <c r="E25" s="274"/>
      <c r="F25" s="138" t="s">
        <v>9</v>
      </c>
      <c r="G25" s="59" t="s">
        <v>10</v>
      </c>
      <c r="H25" s="67" t="s">
        <v>67</v>
      </c>
      <c r="I25" s="64" t="s">
        <v>68</v>
      </c>
      <c r="J25" s="244" t="s">
        <v>69</v>
      </c>
      <c r="K25" s="111" t="s">
        <v>15</v>
      </c>
      <c r="L25" s="65" t="s">
        <v>16</v>
      </c>
      <c r="M25" s="67" t="s">
        <v>67</v>
      </c>
      <c r="N25" s="64" t="s">
        <v>68</v>
      </c>
      <c r="O25" s="243" t="s">
        <v>69</v>
      </c>
      <c r="P25" s="97" t="s">
        <v>15</v>
      </c>
      <c r="Q25" s="65" t="s">
        <v>16</v>
      </c>
      <c r="R25" s="67" t="s">
        <v>67</v>
      </c>
      <c r="S25" s="64" t="s">
        <v>68</v>
      </c>
      <c r="T25" s="244" t="s">
        <v>69</v>
      </c>
      <c r="U25" s="111" t="s">
        <v>15</v>
      </c>
      <c r="V25" s="65" t="s">
        <v>16</v>
      </c>
      <c r="W25" s="67" t="s">
        <v>67</v>
      </c>
      <c r="X25" s="64" t="s">
        <v>68</v>
      </c>
      <c r="Y25" s="244" t="s">
        <v>69</v>
      </c>
      <c r="Z25" s="111" t="s">
        <v>15</v>
      </c>
      <c r="AA25" s="65" t="s">
        <v>16</v>
      </c>
    </row>
    <row r="26" spans="1:27" s="49" customFormat="1">
      <c r="A26" s="1" t="s">
        <v>18</v>
      </c>
      <c r="B26" s="1" t="s">
        <v>19</v>
      </c>
      <c r="C26" s="1" t="s">
        <v>20</v>
      </c>
      <c r="D26" s="1" t="s">
        <v>21</v>
      </c>
      <c r="E26" s="222" t="s">
        <v>22</v>
      </c>
      <c r="F26" s="98"/>
      <c r="G26" s="88"/>
      <c r="H26" s="19"/>
      <c r="I26" s="11"/>
      <c r="J26" s="11"/>
      <c r="K26" s="98"/>
      <c r="L26" s="88"/>
      <c r="M26" s="19"/>
      <c r="N26" s="3"/>
      <c r="O26" s="25"/>
      <c r="P26" s="98"/>
      <c r="Q26" s="133"/>
      <c r="R26" s="19"/>
      <c r="S26" s="3"/>
      <c r="T26" s="11"/>
      <c r="U26" s="98"/>
      <c r="V26" s="88"/>
      <c r="W26" s="19"/>
      <c r="X26" s="3"/>
      <c r="Y26" s="11"/>
      <c r="Z26" s="98"/>
      <c r="AA26" s="88"/>
    </row>
    <row r="27" spans="1:27">
      <c r="A27" s="3" t="s">
        <v>70</v>
      </c>
      <c r="B27" s="3" t="s">
        <v>71</v>
      </c>
      <c r="C27" s="259" t="s">
        <v>72</v>
      </c>
      <c r="D27" s="259" t="s">
        <v>75</v>
      </c>
      <c r="E27" s="223"/>
      <c r="F27" s="98">
        <f>K27+P27+U27+Z27</f>
        <v>0</v>
      </c>
      <c r="G27" s="88"/>
      <c r="H27" s="19"/>
      <c r="I27" s="11"/>
      <c r="J27" s="11"/>
      <c r="K27" s="98"/>
      <c r="L27" s="88"/>
      <c r="M27" s="19"/>
      <c r="N27" s="3"/>
      <c r="O27" s="25"/>
      <c r="P27" s="98"/>
      <c r="Q27" s="88"/>
      <c r="R27" s="19"/>
      <c r="S27" s="3"/>
      <c r="T27" s="11"/>
      <c r="U27" s="98"/>
      <c r="V27" s="88"/>
      <c r="W27" s="19"/>
      <c r="X27" s="3"/>
      <c r="Y27" s="11"/>
      <c r="Z27" s="98"/>
      <c r="AA27" s="88"/>
    </row>
    <row r="28" spans="1:27">
      <c r="A28" s="2"/>
      <c r="B28" s="2"/>
      <c r="C28" s="2"/>
      <c r="D28" s="2"/>
      <c r="E28" s="223"/>
      <c r="F28" s="98">
        <f t="shared" ref="F28:F35" si="1">K28+P28+U28+Z28</f>
        <v>0</v>
      </c>
      <c r="G28" s="88"/>
      <c r="H28" s="19"/>
      <c r="I28" s="11"/>
      <c r="J28" s="11"/>
      <c r="K28" s="98"/>
      <c r="L28" s="88"/>
      <c r="M28" s="19"/>
      <c r="N28" s="3"/>
      <c r="O28" s="25"/>
      <c r="P28" s="98"/>
      <c r="Q28" s="88"/>
      <c r="R28" s="19"/>
      <c r="S28" s="3"/>
      <c r="T28" s="11"/>
      <c r="U28" s="98"/>
      <c r="V28" s="88"/>
      <c r="W28" s="19"/>
      <c r="X28" s="3"/>
      <c r="Y28" s="11"/>
      <c r="Z28" s="98"/>
      <c r="AA28" s="88"/>
    </row>
    <row r="29" spans="1:27">
      <c r="A29" s="2"/>
      <c r="B29" s="2"/>
      <c r="C29" s="2"/>
      <c r="D29" s="2"/>
      <c r="E29" s="223"/>
      <c r="F29" s="98">
        <f t="shared" si="1"/>
        <v>0</v>
      </c>
      <c r="G29" s="88"/>
      <c r="H29" s="19"/>
      <c r="I29" s="11"/>
      <c r="J29" s="11"/>
      <c r="K29" s="98"/>
      <c r="L29" s="88"/>
      <c r="M29" s="19"/>
      <c r="N29" s="3"/>
      <c r="O29" s="25"/>
      <c r="P29" s="98"/>
      <c r="Q29" s="88"/>
      <c r="R29" s="19"/>
      <c r="S29" s="3"/>
      <c r="T29" s="11"/>
      <c r="U29" s="98"/>
      <c r="V29" s="88"/>
      <c r="W29" s="19"/>
      <c r="X29" s="3"/>
      <c r="Y29" s="11"/>
      <c r="Z29" s="98"/>
      <c r="AA29" s="88"/>
    </row>
    <row r="30" spans="1:27">
      <c r="A30" s="2"/>
      <c r="B30" s="2"/>
      <c r="C30" s="2"/>
      <c r="D30" s="2"/>
      <c r="E30" s="223"/>
      <c r="F30" s="98">
        <f t="shared" si="1"/>
        <v>0</v>
      </c>
      <c r="G30" s="88"/>
      <c r="H30" s="19"/>
      <c r="I30" s="11"/>
      <c r="J30" s="11"/>
      <c r="K30" s="98"/>
      <c r="L30" s="88"/>
      <c r="M30" s="19"/>
      <c r="N30" s="3"/>
      <c r="O30" s="25"/>
      <c r="P30" s="98"/>
      <c r="Q30" s="88"/>
      <c r="R30" s="19"/>
      <c r="S30" s="3"/>
      <c r="T30" s="11"/>
      <c r="U30" s="98"/>
      <c r="V30" s="88"/>
      <c r="W30" s="19"/>
      <c r="X30" s="3"/>
      <c r="Y30" s="11"/>
      <c r="Z30" s="98"/>
      <c r="AA30" s="88"/>
    </row>
    <row r="31" spans="1:27">
      <c r="A31" s="2"/>
      <c r="B31" s="2"/>
      <c r="C31" s="2"/>
      <c r="D31" s="2"/>
      <c r="E31" s="223"/>
      <c r="F31" s="98">
        <f t="shared" si="1"/>
        <v>0</v>
      </c>
      <c r="G31" s="88"/>
      <c r="H31" s="19"/>
      <c r="I31" s="11"/>
      <c r="J31" s="11"/>
      <c r="K31" s="98"/>
      <c r="L31" s="88"/>
      <c r="M31" s="19"/>
      <c r="N31" s="3"/>
      <c r="O31" s="25"/>
      <c r="P31" s="98"/>
      <c r="Q31" s="88"/>
      <c r="R31" s="19"/>
      <c r="S31" s="3"/>
      <c r="T31" s="11"/>
      <c r="U31" s="98"/>
      <c r="V31" s="88"/>
      <c r="W31" s="19"/>
      <c r="X31" s="3"/>
      <c r="Y31" s="11"/>
      <c r="Z31" s="98"/>
      <c r="AA31" s="88"/>
    </row>
    <row r="32" spans="1:27">
      <c r="A32" s="2"/>
      <c r="B32" s="2"/>
      <c r="C32" s="2"/>
      <c r="D32" s="2"/>
      <c r="E32" s="223"/>
      <c r="F32" s="98">
        <f t="shared" si="1"/>
        <v>0</v>
      </c>
      <c r="G32" s="88"/>
      <c r="H32" s="19"/>
      <c r="I32" s="11"/>
      <c r="J32" s="11"/>
      <c r="K32" s="98"/>
      <c r="L32" s="88"/>
      <c r="M32" s="19"/>
      <c r="N32" s="3"/>
      <c r="O32" s="25"/>
      <c r="P32" s="98"/>
      <c r="Q32" s="88"/>
      <c r="R32" s="19"/>
      <c r="S32" s="3"/>
      <c r="T32" s="11"/>
      <c r="U32" s="98"/>
      <c r="V32" s="88"/>
      <c r="W32" s="19"/>
      <c r="X32" s="3"/>
      <c r="Y32" s="11"/>
      <c r="Z32" s="98"/>
      <c r="AA32" s="88"/>
    </row>
    <row r="33" spans="1:27">
      <c r="A33" s="2"/>
      <c r="B33" s="2"/>
      <c r="C33" s="2"/>
      <c r="D33" s="2"/>
      <c r="E33" s="223"/>
      <c r="F33" s="98">
        <f t="shared" si="1"/>
        <v>0</v>
      </c>
      <c r="G33" s="88"/>
      <c r="H33" s="19"/>
      <c r="I33" s="11"/>
      <c r="J33" s="11"/>
      <c r="K33" s="98"/>
      <c r="L33" s="88"/>
      <c r="M33" s="19"/>
      <c r="N33" s="3"/>
      <c r="O33" s="25"/>
      <c r="P33" s="98"/>
      <c r="Q33" s="88"/>
      <c r="R33" s="86"/>
      <c r="S33" s="3"/>
      <c r="T33" s="11"/>
      <c r="U33" s="127"/>
      <c r="V33" s="88"/>
      <c r="W33" s="86"/>
      <c r="X33" s="3"/>
      <c r="Y33" s="11"/>
      <c r="Z33" s="127"/>
      <c r="AA33" s="88"/>
    </row>
    <row r="34" spans="1:27">
      <c r="A34" s="2"/>
      <c r="B34" s="2"/>
      <c r="C34" s="2"/>
      <c r="D34" s="2"/>
      <c r="E34" s="223"/>
      <c r="F34" s="98">
        <f t="shared" si="1"/>
        <v>0</v>
      </c>
      <c r="G34" s="88"/>
      <c r="H34" s="19"/>
      <c r="I34" s="11"/>
      <c r="J34" s="11"/>
      <c r="K34" s="98"/>
      <c r="L34" s="88"/>
      <c r="M34" s="19"/>
      <c r="N34" s="3"/>
      <c r="O34" s="25"/>
      <c r="P34" s="98"/>
      <c r="Q34" s="88"/>
      <c r="R34" s="86"/>
      <c r="S34" s="3"/>
      <c r="T34" s="11"/>
      <c r="U34" s="127"/>
      <c r="V34" s="88"/>
      <c r="W34" s="86"/>
      <c r="X34" s="3"/>
      <c r="Y34" s="11"/>
      <c r="Z34" s="127"/>
      <c r="AA34" s="88"/>
    </row>
    <row r="35" spans="1:27" ht="16.5" thickBot="1">
      <c r="A35" s="2"/>
      <c r="B35" s="2"/>
      <c r="C35" s="2"/>
      <c r="D35" s="2"/>
      <c r="E35" s="5"/>
      <c r="F35" s="98">
        <f t="shared" si="1"/>
        <v>0</v>
      </c>
      <c r="G35" s="96"/>
      <c r="H35" s="19"/>
      <c r="I35" s="11"/>
      <c r="J35" s="11"/>
      <c r="K35" s="200"/>
      <c r="L35" s="133"/>
      <c r="M35" s="19"/>
      <c r="N35" s="3"/>
      <c r="O35" s="25"/>
      <c r="P35" s="100"/>
      <c r="Q35" s="96"/>
      <c r="R35" s="86"/>
      <c r="S35" s="3"/>
      <c r="T35" s="11"/>
      <c r="U35" s="128"/>
      <c r="V35" s="96"/>
      <c r="W35" s="86"/>
      <c r="X35" s="3"/>
      <c r="Y35" s="11"/>
      <c r="Z35" s="128"/>
      <c r="AA35" s="96"/>
    </row>
    <row r="36" spans="1:27">
      <c r="A36" s="7"/>
      <c r="B36" s="7"/>
      <c r="C36" s="7"/>
      <c r="D36" s="7"/>
      <c r="E36" s="7"/>
    </row>
    <row r="37" spans="1:27" ht="16.5" thickBot="1">
      <c r="A37" s="7"/>
      <c r="B37" s="7"/>
      <c r="C37" s="7"/>
      <c r="D37" s="7"/>
      <c r="E37" s="7"/>
    </row>
    <row r="38" spans="1:27" ht="24" thickBot="1">
      <c r="H38" s="296" t="s">
        <v>63</v>
      </c>
      <c r="I38" s="282"/>
      <c r="J38" s="282"/>
      <c r="K38" s="282"/>
      <c r="L38" s="283"/>
      <c r="M38" s="278" t="s">
        <v>64</v>
      </c>
      <c r="N38" s="279"/>
      <c r="O38" s="279"/>
      <c r="P38" s="279"/>
      <c r="Q38" s="280"/>
      <c r="R38" s="284" t="s">
        <v>4</v>
      </c>
      <c r="S38" s="298"/>
      <c r="T38" s="298"/>
      <c r="U38" s="298"/>
      <c r="V38" s="299"/>
      <c r="W38" s="305" t="s">
        <v>65</v>
      </c>
      <c r="X38" s="306"/>
      <c r="Y38" s="306"/>
      <c r="Z38" s="306"/>
      <c r="AA38" s="307"/>
    </row>
    <row r="39" spans="1:27" ht="47.25">
      <c r="A39" s="295" t="s">
        <v>76</v>
      </c>
      <c r="B39" s="274"/>
      <c r="C39" s="274"/>
      <c r="D39" s="274"/>
      <c r="E39" s="274"/>
      <c r="F39" s="138" t="s">
        <v>9</v>
      </c>
      <c r="G39" s="67" t="s">
        <v>67</v>
      </c>
      <c r="H39" s="64" t="s">
        <v>68</v>
      </c>
      <c r="I39" s="244" t="s">
        <v>69</v>
      </c>
      <c r="J39" s="97" t="s">
        <v>15</v>
      </c>
      <c r="K39" s="65" t="s">
        <v>16</v>
      </c>
      <c r="L39" s="65" t="s">
        <v>16</v>
      </c>
      <c r="M39" s="67" t="s">
        <v>67</v>
      </c>
      <c r="N39" s="64" t="s">
        <v>68</v>
      </c>
      <c r="O39" s="244" t="s">
        <v>69</v>
      </c>
      <c r="P39" s="97" t="s">
        <v>15</v>
      </c>
      <c r="Q39" s="65" t="s">
        <v>16</v>
      </c>
      <c r="R39" s="67" t="s">
        <v>67</v>
      </c>
      <c r="S39" s="64" t="s">
        <v>68</v>
      </c>
      <c r="T39" s="244" t="s">
        <v>69</v>
      </c>
      <c r="U39" s="111" t="s">
        <v>15</v>
      </c>
      <c r="V39" s="65" t="s">
        <v>16</v>
      </c>
      <c r="W39" s="67" t="s">
        <v>67</v>
      </c>
      <c r="X39" s="64" t="s">
        <v>68</v>
      </c>
      <c r="Y39" s="244" t="s">
        <v>69</v>
      </c>
      <c r="Z39" s="111" t="s">
        <v>15</v>
      </c>
      <c r="AA39" s="65" t="s">
        <v>16</v>
      </c>
    </row>
    <row r="40" spans="1:27" s="49" customFormat="1">
      <c r="A40" s="1" t="s">
        <v>18</v>
      </c>
      <c r="B40" s="1" t="s">
        <v>19</v>
      </c>
      <c r="C40" s="4" t="s">
        <v>20</v>
      </c>
      <c r="D40" s="1" t="s">
        <v>21</v>
      </c>
      <c r="E40" s="4" t="s">
        <v>22</v>
      </c>
      <c r="F40" s="98"/>
      <c r="G40" s="19"/>
      <c r="H40" s="11"/>
      <c r="I40" s="11"/>
      <c r="J40" s="98"/>
      <c r="K40" s="88"/>
      <c r="L40" s="88"/>
      <c r="M40" s="19"/>
      <c r="N40" s="11"/>
      <c r="O40" s="11"/>
      <c r="P40" s="98"/>
      <c r="Q40" s="88"/>
      <c r="R40" s="19"/>
      <c r="S40" s="11"/>
      <c r="T40" s="11"/>
      <c r="U40" s="98"/>
      <c r="V40" s="88"/>
      <c r="W40" s="19"/>
      <c r="X40" s="11"/>
      <c r="Y40" s="11"/>
      <c r="Z40" s="98"/>
      <c r="AA40" s="88"/>
    </row>
    <row r="41" spans="1:27">
      <c r="A41" s="3" t="s">
        <v>77</v>
      </c>
      <c r="B41" s="3" t="s">
        <v>78</v>
      </c>
      <c r="C41" s="3" t="s">
        <v>79</v>
      </c>
      <c r="D41" s="3" t="s">
        <v>80</v>
      </c>
      <c r="E41" s="5"/>
      <c r="F41" s="98">
        <f>J41+P41+U41+Z41</f>
        <v>0</v>
      </c>
      <c r="G41" s="19"/>
      <c r="H41" s="11"/>
      <c r="I41" s="11"/>
      <c r="J41" s="98"/>
      <c r="K41" s="88"/>
      <c r="L41" s="88"/>
      <c r="M41" s="19"/>
      <c r="N41" s="11"/>
      <c r="O41" s="11"/>
      <c r="P41" s="98"/>
      <c r="Q41" s="88"/>
      <c r="R41" s="19"/>
      <c r="S41" s="11"/>
      <c r="T41" s="11"/>
      <c r="U41" s="98"/>
      <c r="V41" s="88"/>
      <c r="W41" s="19"/>
      <c r="X41" s="11"/>
      <c r="Y41" s="11"/>
      <c r="Z41" s="98"/>
      <c r="AA41" s="88"/>
    </row>
    <row r="42" spans="1:27">
      <c r="A42" s="3" t="s">
        <v>209</v>
      </c>
      <c r="B42" s="3" t="s">
        <v>210</v>
      </c>
      <c r="C42" s="259" t="s">
        <v>211</v>
      </c>
      <c r="D42" s="259" t="s">
        <v>212</v>
      </c>
      <c r="E42" s="5"/>
      <c r="F42" s="98">
        <f t="shared" ref="F42:F49" si="2">J42+P42+U42+Z42</f>
        <v>0</v>
      </c>
      <c r="G42" s="19"/>
      <c r="H42" s="11"/>
      <c r="I42" s="11"/>
      <c r="J42" s="98"/>
      <c r="K42" s="88"/>
      <c r="L42" s="133"/>
      <c r="M42" s="19"/>
      <c r="N42" s="11"/>
      <c r="O42" s="11"/>
      <c r="P42" s="98"/>
      <c r="Q42" s="88"/>
      <c r="R42" s="19"/>
      <c r="S42" s="11"/>
      <c r="T42" s="11"/>
      <c r="U42" s="98"/>
      <c r="V42" s="88"/>
      <c r="W42" s="19"/>
      <c r="X42" s="11"/>
      <c r="Y42" s="11"/>
      <c r="Z42" s="98"/>
      <c r="AA42" s="88"/>
    </row>
    <row r="43" spans="1:27">
      <c r="A43" s="3" t="s">
        <v>224</v>
      </c>
      <c r="B43" s="3" t="s">
        <v>225</v>
      </c>
      <c r="C43" s="259" t="s">
        <v>227</v>
      </c>
      <c r="D43" s="259" t="s">
        <v>226</v>
      </c>
      <c r="E43" s="5"/>
      <c r="F43" s="98">
        <f t="shared" si="2"/>
        <v>0</v>
      </c>
      <c r="G43" s="19"/>
      <c r="H43" s="11"/>
      <c r="I43" s="11"/>
      <c r="J43" s="98"/>
      <c r="K43" s="88"/>
      <c r="L43" s="88"/>
      <c r="M43" s="19"/>
      <c r="N43" s="11"/>
      <c r="O43" s="11"/>
      <c r="P43" s="98"/>
      <c r="Q43" s="88"/>
      <c r="R43" s="19"/>
      <c r="S43" s="11"/>
      <c r="T43" s="11"/>
      <c r="U43" s="98"/>
      <c r="V43" s="88"/>
      <c r="W43" s="19"/>
      <c r="X43" s="11"/>
      <c r="Y43" s="11"/>
      <c r="Z43" s="98"/>
      <c r="AA43" s="88"/>
    </row>
    <row r="44" spans="1:27">
      <c r="A44" s="2"/>
      <c r="B44" s="2"/>
      <c r="C44" s="5"/>
      <c r="D44" s="2"/>
      <c r="E44" s="5"/>
      <c r="F44" s="98">
        <f t="shared" si="2"/>
        <v>0</v>
      </c>
      <c r="G44" s="19"/>
      <c r="H44" s="11"/>
      <c r="I44" s="11"/>
      <c r="J44" s="98"/>
      <c r="K44" s="88"/>
      <c r="L44" s="88"/>
      <c r="M44" s="19"/>
      <c r="N44" s="11"/>
      <c r="O44" s="11"/>
      <c r="P44" s="98"/>
      <c r="Q44" s="88"/>
      <c r="R44" s="19"/>
      <c r="S44" s="11"/>
      <c r="T44" s="11"/>
      <c r="U44" s="98"/>
      <c r="V44" s="88"/>
      <c r="W44" s="19"/>
      <c r="X44" s="11"/>
      <c r="Y44" s="11"/>
      <c r="Z44" s="98"/>
      <c r="AA44" s="88"/>
    </row>
    <row r="45" spans="1:27">
      <c r="A45" s="2"/>
      <c r="B45" s="2"/>
      <c r="C45" s="5"/>
      <c r="D45" s="2"/>
      <c r="E45" s="5"/>
      <c r="F45" s="98">
        <f t="shared" si="2"/>
        <v>0</v>
      </c>
      <c r="G45" s="19"/>
      <c r="H45" s="11"/>
      <c r="I45" s="11"/>
      <c r="J45" s="98"/>
      <c r="K45" s="88"/>
      <c r="L45" s="88"/>
      <c r="M45" s="19"/>
      <c r="N45" s="11"/>
      <c r="O45" s="11"/>
      <c r="P45" s="98"/>
      <c r="Q45" s="88"/>
      <c r="R45" s="19"/>
      <c r="S45" s="11"/>
      <c r="T45" s="11"/>
      <c r="U45" s="98"/>
      <c r="V45" s="88"/>
      <c r="W45" s="19"/>
      <c r="X45" s="11"/>
      <c r="Y45" s="11"/>
      <c r="Z45" s="98"/>
      <c r="AA45" s="88"/>
    </row>
    <row r="46" spans="1:27">
      <c r="A46" s="2"/>
      <c r="B46" s="2"/>
      <c r="C46" s="5"/>
      <c r="D46" s="2"/>
      <c r="E46" s="5"/>
      <c r="F46" s="98">
        <f t="shared" si="2"/>
        <v>0</v>
      </c>
      <c r="G46" s="19"/>
      <c r="H46" s="11"/>
      <c r="I46" s="11"/>
      <c r="J46" s="98"/>
      <c r="K46" s="88"/>
      <c r="L46" s="88"/>
      <c r="M46" s="19"/>
      <c r="N46" s="11"/>
      <c r="O46" s="11"/>
      <c r="P46" s="98"/>
      <c r="Q46" s="88"/>
      <c r="R46" s="19"/>
      <c r="S46" s="11"/>
      <c r="T46" s="11"/>
      <c r="U46" s="98"/>
      <c r="V46" s="88"/>
      <c r="W46" s="19"/>
      <c r="X46" s="11"/>
      <c r="Y46" s="11"/>
      <c r="Z46" s="98"/>
      <c r="AA46" s="88"/>
    </row>
    <row r="47" spans="1:27">
      <c r="A47" s="2"/>
      <c r="B47" s="2"/>
      <c r="C47" s="2"/>
      <c r="D47" s="2"/>
      <c r="E47" s="5"/>
      <c r="F47" s="98">
        <f t="shared" si="2"/>
        <v>0</v>
      </c>
      <c r="G47" s="19"/>
      <c r="H47" s="11"/>
      <c r="I47" s="11"/>
      <c r="J47" s="98"/>
      <c r="K47" s="88"/>
      <c r="L47" s="88"/>
      <c r="M47" s="19"/>
      <c r="N47" s="11"/>
      <c r="O47" s="11"/>
      <c r="P47" s="98"/>
      <c r="Q47" s="88"/>
      <c r="R47" s="19"/>
      <c r="S47" s="11"/>
      <c r="T47" s="11"/>
      <c r="U47" s="98"/>
      <c r="V47" s="88"/>
      <c r="W47" s="19"/>
      <c r="X47" s="11"/>
      <c r="Y47" s="11"/>
      <c r="Z47" s="98"/>
      <c r="AA47" s="88"/>
    </row>
    <row r="48" spans="1:27">
      <c r="A48" s="2"/>
      <c r="B48" s="2"/>
      <c r="C48" s="2"/>
      <c r="D48" s="2"/>
      <c r="E48" s="5"/>
      <c r="F48" s="98">
        <f t="shared" si="2"/>
        <v>0</v>
      </c>
      <c r="G48" s="19"/>
      <c r="H48" s="11"/>
      <c r="I48" s="11"/>
      <c r="J48" s="98"/>
      <c r="K48" s="88"/>
      <c r="L48" s="88"/>
      <c r="M48" s="19"/>
      <c r="N48" s="11"/>
      <c r="O48" s="11"/>
      <c r="P48" s="98"/>
      <c r="Q48" s="88"/>
      <c r="R48" s="19"/>
      <c r="S48" s="11"/>
      <c r="T48" s="11"/>
      <c r="U48" s="98"/>
      <c r="V48" s="88"/>
      <c r="W48" s="19"/>
      <c r="X48" s="11"/>
      <c r="Y48" s="11"/>
      <c r="Z48" s="98"/>
      <c r="AA48" s="88"/>
    </row>
    <row r="49" spans="1:27" ht="16.5" thickBot="1">
      <c r="A49" s="2"/>
      <c r="B49" s="2"/>
      <c r="C49" s="2"/>
      <c r="D49" s="230"/>
      <c r="E49" s="82"/>
      <c r="F49" s="98">
        <f t="shared" si="2"/>
        <v>0</v>
      </c>
      <c r="G49" s="19"/>
      <c r="H49" s="11"/>
      <c r="I49" s="11"/>
      <c r="J49" s="200"/>
      <c r="K49" s="133"/>
      <c r="L49" s="202"/>
      <c r="M49" s="19"/>
      <c r="N49" s="11"/>
      <c r="O49" s="11"/>
      <c r="P49" s="200"/>
      <c r="Q49" s="133"/>
      <c r="R49" s="19"/>
      <c r="S49" s="11"/>
      <c r="T49" s="11"/>
      <c r="U49" s="200"/>
      <c r="V49" s="133"/>
      <c r="W49" s="19"/>
      <c r="X49" s="11"/>
      <c r="Y49" s="11"/>
      <c r="Z49" s="200"/>
      <c r="AA49" s="133"/>
    </row>
    <row r="50" spans="1:27">
      <c r="A50" s="7"/>
      <c r="B50" s="7"/>
      <c r="C50" s="7"/>
      <c r="D50" s="83"/>
      <c r="E50" s="83"/>
      <c r="K50" s="9"/>
      <c r="L50" s="9"/>
      <c r="P50" s="234"/>
      <c r="Q50" s="234"/>
      <c r="R50" s="51"/>
      <c r="W50" s="51"/>
    </row>
    <row r="51" spans="1:27" ht="16.5" thickBot="1">
      <c r="A51" s="7"/>
      <c r="B51" s="7"/>
      <c r="C51" s="7"/>
      <c r="D51" s="83"/>
      <c r="E51" s="83"/>
      <c r="K51" s="9"/>
      <c r="L51" s="9"/>
      <c r="P51" s="9"/>
      <c r="Q51" s="9"/>
      <c r="R51" s="51"/>
      <c r="W51" s="51"/>
    </row>
    <row r="52" spans="1:27" ht="24" thickBot="1">
      <c r="A52" s="7"/>
      <c r="B52" s="7"/>
      <c r="C52" s="7"/>
      <c r="D52" s="7"/>
      <c r="E52" s="7"/>
      <c r="F52" s="7"/>
      <c r="G52" s="7"/>
      <c r="H52" s="296" t="s">
        <v>81</v>
      </c>
      <c r="I52" s="282"/>
      <c r="J52" s="282"/>
      <c r="K52" s="282"/>
      <c r="L52" s="283"/>
      <c r="M52" s="278" t="s">
        <v>64</v>
      </c>
      <c r="N52" s="279"/>
      <c r="O52" s="279"/>
      <c r="P52" s="279"/>
      <c r="Q52" s="280"/>
      <c r="R52" s="284" t="s">
        <v>4</v>
      </c>
      <c r="S52" s="298"/>
      <c r="T52" s="298"/>
      <c r="U52" s="298"/>
      <c r="V52" s="299"/>
      <c r="W52" s="305" t="s">
        <v>65</v>
      </c>
      <c r="X52" s="306"/>
      <c r="Y52" s="306"/>
      <c r="Z52" s="306"/>
      <c r="AA52" s="307"/>
    </row>
    <row r="53" spans="1:27" ht="47.25">
      <c r="A53" s="295" t="s">
        <v>82</v>
      </c>
      <c r="B53" s="274"/>
      <c r="C53" s="274"/>
      <c r="D53" s="274"/>
      <c r="E53" s="274"/>
      <c r="F53" s="138" t="s">
        <v>9</v>
      </c>
      <c r="G53" s="59" t="s">
        <v>10</v>
      </c>
      <c r="H53" s="67" t="s">
        <v>67</v>
      </c>
      <c r="I53" s="64" t="s">
        <v>68</v>
      </c>
      <c r="J53" s="244" t="s">
        <v>69</v>
      </c>
      <c r="K53" s="97" t="s">
        <v>15</v>
      </c>
      <c r="L53" s="65" t="s">
        <v>16</v>
      </c>
      <c r="M53" s="67" t="s">
        <v>67</v>
      </c>
      <c r="N53" s="64" t="s">
        <v>68</v>
      </c>
      <c r="O53" s="244" t="s">
        <v>69</v>
      </c>
      <c r="P53" s="97" t="s">
        <v>15</v>
      </c>
      <c r="Q53" s="65" t="s">
        <v>16</v>
      </c>
      <c r="R53" s="67" t="s">
        <v>67</v>
      </c>
      <c r="S53" s="64" t="s">
        <v>68</v>
      </c>
      <c r="T53" s="244" t="s">
        <v>69</v>
      </c>
      <c r="U53" s="111" t="s">
        <v>15</v>
      </c>
      <c r="V53" s="59" t="s">
        <v>16</v>
      </c>
      <c r="W53" s="67" t="s">
        <v>67</v>
      </c>
      <c r="X53" s="64" t="s">
        <v>68</v>
      </c>
      <c r="Y53" s="244" t="s">
        <v>69</v>
      </c>
      <c r="Z53" s="111" t="s">
        <v>15</v>
      </c>
      <c r="AA53" s="59" t="s">
        <v>16</v>
      </c>
    </row>
    <row r="54" spans="1:27" s="49" customFormat="1">
      <c r="A54" s="1" t="s">
        <v>18</v>
      </c>
      <c r="B54" s="1" t="s">
        <v>19</v>
      </c>
      <c r="C54" s="4" t="s">
        <v>20</v>
      </c>
      <c r="D54" s="1" t="s">
        <v>21</v>
      </c>
      <c r="E54" s="4" t="s">
        <v>22</v>
      </c>
      <c r="F54" s="98"/>
      <c r="G54" s="88"/>
      <c r="H54" s="19"/>
      <c r="I54" s="11"/>
      <c r="J54" s="11"/>
      <c r="K54" s="98"/>
      <c r="L54" s="88"/>
      <c r="M54" s="19"/>
      <c r="N54" s="11"/>
      <c r="O54" s="11"/>
      <c r="P54" s="98"/>
      <c r="Q54" s="88"/>
      <c r="R54" s="19"/>
      <c r="S54" s="11"/>
      <c r="T54" s="11"/>
      <c r="U54" s="98"/>
      <c r="V54" s="88"/>
      <c r="W54" s="19"/>
      <c r="X54" s="11"/>
      <c r="Y54" s="11"/>
      <c r="Z54" s="98"/>
      <c r="AA54" s="88"/>
    </row>
    <row r="55" spans="1:27">
      <c r="A55" s="3" t="s">
        <v>83</v>
      </c>
      <c r="B55" s="3" t="s">
        <v>84</v>
      </c>
      <c r="C55" s="259" t="s">
        <v>85</v>
      </c>
      <c r="D55" s="259" t="s">
        <v>86</v>
      </c>
      <c r="E55" s="5"/>
      <c r="F55" s="98">
        <f>K55+P55+U55+Z55</f>
        <v>0</v>
      </c>
      <c r="G55" s="88"/>
      <c r="H55" s="19"/>
      <c r="I55" s="11"/>
      <c r="J55" s="11"/>
      <c r="K55" s="98"/>
      <c r="L55" s="88"/>
      <c r="M55" s="19"/>
      <c r="N55" s="11"/>
      <c r="O55" s="11"/>
      <c r="P55" s="98"/>
      <c r="Q55" s="88"/>
      <c r="R55" s="19"/>
      <c r="S55" s="11"/>
      <c r="T55" s="11"/>
      <c r="U55" s="98"/>
      <c r="V55" s="88"/>
      <c r="W55" s="19"/>
      <c r="X55" s="11"/>
      <c r="Y55" s="11"/>
      <c r="Z55" s="98"/>
      <c r="AA55" s="88"/>
    </row>
    <row r="56" spans="1:27">
      <c r="A56" s="3" t="s">
        <v>87</v>
      </c>
      <c r="B56" s="3" t="s">
        <v>88</v>
      </c>
      <c r="C56" s="259" t="s">
        <v>89</v>
      </c>
      <c r="D56" s="259" t="s">
        <v>90</v>
      </c>
      <c r="E56" s="5"/>
      <c r="F56" s="98">
        <f t="shared" ref="F56:F62" si="3">K56+P56+U56+Z56</f>
        <v>0</v>
      </c>
      <c r="G56" s="88"/>
      <c r="H56" s="19"/>
      <c r="I56" s="11"/>
      <c r="J56" s="11"/>
      <c r="K56" s="98"/>
      <c r="L56" s="88"/>
      <c r="M56" s="19"/>
      <c r="N56" s="11"/>
      <c r="O56" s="11"/>
      <c r="P56" s="98"/>
      <c r="Q56" s="88"/>
      <c r="R56" s="19"/>
      <c r="S56" s="11"/>
      <c r="T56" s="11"/>
      <c r="U56" s="98"/>
      <c r="V56" s="88"/>
      <c r="W56" s="19"/>
      <c r="X56" s="11"/>
      <c r="Y56" s="11"/>
      <c r="Z56" s="98"/>
      <c r="AA56" s="88"/>
    </row>
    <row r="57" spans="1:27">
      <c r="A57" s="2"/>
      <c r="B57" s="2"/>
      <c r="C57" s="5"/>
      <c r="D57" s="2"/>
      <c r="E57" s="5"/>
      <c r="F57" s="98">
        <f t="shared" si="3"/>
        <v>0</v>
      </c>
      <c r="G57" s="88"/>
      <c r="H57" s="19"/>
      <c r="I57" s="11"/>
      <c r="J57" s="11"/>
      <c r="K57" s="98"/>
      <c r="L57" s="88"/>
      <c r="M57" s="19"/>
      <c r="N57" s="11"/>
      <c r="O57" s="11"/>
      <c r="P57" s="98"/>
      <c r="Q57" s="88"/>
      <c r="R57" s="19"/>
      <c r="S57" s="11"/>
      <c r="T57" s="11"/>
      <c r="U57" s="98"/>
      <c r="V57" s="88"/>
      <c r="W57" s="19"/>
      <c r="X57" s="11"/>
      <c r="Y57" s="11"/>
      <c r="Z57" s="98"/>
      <c r="AA57" s="88"/>
    </row>
    <row r="58" spans="1:27">
      <c r="A58" s="2"/>
      <c r="B58" s="2"/>
      <c r="C58" s="5"/>
      <c r="D58" s="2"/>
      <c r="E58" s="5"/>
      <c r="F58" s="98">
        <f t="shared" si="3"/>
        <v>0</v>
      </c>
      <c r="G58" s="88"/>
      <c r="H58" s="19"/>
      <c r="I58" s="11"/>
      <c r="J58" s="11"/>
      <c r="K58" s="98"/>
      <c r="L58" s="88"/>
      <c r="M58" s="19"/>
      <c r="N58" s="11"/>
      <c r="O58" s="11"/>
      <c r="P58" s="98"/>
      <c r="Q58" s="88"/>
      <c r="R58" s="19"/>
      <c r="S58" s="11"/>
      <c r="T58" s="11"/>
      <c r="U58" s="98"/>
      <c r="V58" s="88"/>
      <c r="W58" s="19"/>
      <c r="X58" s="11"/>
      <c r="Y58" s="11"/>
      <c r="Z58" s="98"/>
      <c r="AA58" s="88"/>
    </row>
    <row r="59" spans="1:27">
      <c r="A59" s="2"/>
      <c r="B59" s="2"/>
      <c r="C59" s="5"/>
      <c r="D59" s="2"/>
      <c r="E59" s="5"/>
      <c r="F59" s="98">
        <f t="shared" si="3"/>
        <v>0</v>
      </c>
      <c r="G59" s="88"/>
      <c r="H59" s="19"/>
      <c r="I59" s="11"/>
      <c r="J59" s="11"/>
      <c r="K59" s="98"/>
      <c r="L59" s="88"/>
      <c r="M59" s="19"/>
      <c r="N59" s="11"/>
      <c r="O59" s="11"/>
      <c r="P59" s="98"/>
      <c r="Q59" s="88"/>
      <c r="R59" s="19"/>
      <c r="S59" s="11"/>
      <c r="T59" s="11"/>
      <c r="U59" s="98"/>
      <c r="V59" s="88"/>
      <c r="W59" s="19"/>
      <c r="X59" s="11"/>
      <c r="Y59" s="11"/>
      <c r="Z59" s="98"/>
      <c r="AA59" s="88"/>
    </row>
    <row r="60" spans="1:27">
      <c r="A60" s="2"/>
      <c r="B60" s="2"/>
      <c r="C60" s="5"/>
      <c r="D60" s="2"/>
      <c r="E60" s="5"/>
      <c r="F60" s="98">
        <f t="shared" si="3"/>
        <v>0</v>
      </c>
      <c r="G60" s="88"/>
      <c r="H60" s="19"/>
      <c r="I60" s="11"/>
      <c r="J60" s="11"/>
      <c r="K60" s="98"/>
      <c r="L60" s="88"/>
      <c r="M60" s="19"/>
      <c r="N60" s="11"/>
      <c r="O60" s="11"/>
      <c r="P60" s="98"/>
      <c r="Q60" s="88"/>
      <c r="R60" s="19"/>
      <c r="S60" s="11"/>
      <c r="T60" s="11"/>
      <c r="U60" s="98"/>
      <c r="V60" s="88"/>
      <c r="W60" s="19"/>
      <c r="X60" s="11"/>
      <c r="Y60" s="11"/>
      <c r="Z60" s="98"/>
      <c r="AA60" s="88"/>
    </row>
    <row r="61" spans="1:27">
      <c r="A61" s="2"/>
      <c r="B61" s="2"/>
      <c r="C61" s="2"/>
      <c r="D61" s="2"/>
      <c r="E61" s="5"/>
      <c r="F61" s="98">
        <f t="shared" si="3"/>
        <v>0</v>
      </c>
      <c r="G61" s="88"/>
      <c r="H61" s="19"/>
      <c r="I61" s="11"/>
      <c r="J61" s="11"/>
      <c r="K61" s="98"/>
      <c r="L61" s="88"/>
      <c r="M61" s="19"/>
      <c r="N61" s="11"/>
      <c r="O61" s="11"/>
      <c r="P61" s="98"/>
      <c r="Q61" s="88"/>
      <c r="R61" s="19"/>
      <c r="S61" s="11"/>
      <c r="T61" s="11"/>
      <c r="U61" s="98"/>
      <c r="V61" s="88"/>
      <c r="W61" s="19"/>
      <c r="X61" s="11"/>
      <c r="Y61" s="11"/>
      <c r="Z61" s="98"/>
      <c r="AA61" s="88"/>
    </row>
    <row r="62" spans="1:27" ht="16.5" thickBot="1">
      <c r="A62" s="2"/>
      <c r="B62" s="2"/>
      <c r="C62" s="40"/>
      <c r="D62" s="230"/>
      <c r="E62" s="82"/>
      <c r="F62" s="98">
        <f t="shared" si="3"/>
        <v>0</v>
      </c>
      <c r="G62" s="96"/>
      <c r="H62" s="19"/>
      <c r="I62" s="11"/>
      <c r="J62" s="11"/>
      <c r="K62" s="100"/>
      <c r="L62" s="96"/>
      <c r="M62" s="19"/>
      <c r="N62" s="11"/>
      <c r="O62" s="11"/>
      <c r="P62" s="100"/>
      <c r="Q62" s="96"/>
      <c r="R62" s="19"/>
      <c r="S62" s="11"/>
      <c r="T62" s="11"/>
      <c r="U62" s="100"/>
      <c r="V62" s="96"/>
      <c r="W62" s="19"/>
      <c r="X62" s="11"/>
      <c r="Y62" s="11"/>
      <c r="Z62" s="100"/>
      <c r="AA62" s="96"/>
    </row>
    <row r="63" spans="1:27">
      <c r="A63" s="7"/>
      <c r="B63" s="7"/>
      <c r="C63" s="7"/>
      <c r="D63" s="83"/>
      <c r="E63" s="83"/>
      <c r="R63"/>
      <c r="U63"/>
      <c r="W63"/>
      <c r="Z63"/>
    </row>
    <row r="64" spans="1:27" ht="16.5" thickBot="1">
      <c r="A64" s="7"/>
      <c r="B64" s="7"/>
      <c r="C64" s="7"/>
      <c r="D64" s="83"/>
      <c r="E64" s="83"/>
      <c r="K64" s="9"/>
      <c r="L64" s="9"/>
      <c r="P64" s="9"/>
      <c r="Q64" s="9"/>
      <c r="R64" s="51"/>
      <c r="W64" s="51"/>
    </row>
    <row r="65" spans="1:27" ht="24" thickBot="1">
      <c r="A65" s="7"/>
      <c r="B65" s="7"/>
      <c r="H65" s="296" t="s">
        <v>81</v>
      </c>
      <c r="I65" s="282"/>
      <c r="J65" s="282"/>
      <c r="K65" s="282"/>
      <c r="L65" s="283"/>
      <c r="M65" s="278" t="s">
        <v>64</v>
      </c>
      <c r="N65" s="279"/>
      <c r="O65" s="279"/>
      <c r="P65" s="279"/>
      <c r="Q65" s="280"/>
      <c r="R65" s="284" t="s">
        <v>4</v>
      </c>
      <c r="S65" s="298"/>
      <c r="T65" s="298"/>
      <c r="U65" s="298"/>
      <c r="V65" s="299"/>
      <c r="W65" s="305" t="s">
        <v>65</v>
      </c>
      <c r="X65" s="306"/>
      <c r="Y65" s="306"/>
      <c r="Z65" s="306"/>
      <c r="AA65" s="307"/>
    </row>
    <row r="66" spans="1:27" ht="47.25">
      <c r="A66" s="300" t="s">
        <v>91</v>
      </c>
      <c r="B66" s="301"/>
      <c r="C66" s="301"/>
      <c r="D66" s="301"/>
      <c r="E66" s="301"/>
      <c r="F66" s="138" t="s">
        <v>9</v>
      </c>
      <c r="G66" s="59" t="s">
        <v>10</v>
      </c>
      <c r="H66" s="67" t="s">
        <v>67</v>
      </c>
      <c r="I66" s="64" t="s">
        <v>68</v>
      </c>
      <c r="J66" s="244" t="s">
        <v>69</v>
      </c>
      <c r="K66" s="111" t="s">
        <v>15</v>
      </c>
      <c r="L66" s="59" t="s">
        <v>16</v>
      </c>
      <c r="M66" s="67" t="s">
        <v>67</v>
      </c>
      <c r="N66" s="64" t="s">
        <v>68</v>
      </c>
      <c r="O66" s="244" t="s">
        <v>69</v>
      </c>
      <c r="P66" s="97" t="s">
        <v>15</v>
      </c>
      <c r="Q66" s="65" t="s">
        <v>16</v>
      </c>
      <c r="R66" s="67" t="s">
        <v>67</v>
      </c>
      <c r="S66" s="64" t="s">
        <v>68</v>
      </c>
      <c r="T66" s="244" t="s">
        <v>69</v>
      </c>
      <c r="U66" s="111" t="s">
        <v>15</v>
      </c>
      <c r="V66" s="59" t="s">
        <v>16</v>
      </c>
      <c r="W66" s="67" t="s">
        <v>67</v>
      </c>
      <c r="X66" s="64" t="s">
        <v>68</v>
      </c>
      <c r="Y66" s="244" t="s">
        <v>69</v>
      </c>
      <c r="Z66" s="111" t="s">
        <v>15</v>
      </c>
      <c r="AA66" s="59" t="s">
        <v>16</v>
      </c>
    </row>
    <row r="67" spans="1:27" s="49" customFormat="1">
      <c r="A67" s="1" t="s">
        <v>18</v>
      </c>
      <c r="B67" s="1" t="s">
        <v>19</v>
      </c>
      <c r="C67" s="4" t="s">
        <v>20</v>
      </c>
      <c r="D67" s="1" t="s">
        <v>21</v>
      </c>
      <c r="E67" s="4" t="s">
        <v>22</v>
      </c>
      <c r="F67" s="188"/>
      <c r="G67" s="125"/>
      <c r="H67" s="19"/>
      <c r="I67" s="11"/>
      <c r="J67" s="11"/>
      <c r="K67" s="98"/>
      <c r="L67" s="88"/>
      <c r="M67" s="19"/>
      <c r="N67" s="11"/>
      <c r="O67" s="11"/>
      <c r="P67" s="98"/>
      <c r="Q67" s="88"/>
      <c r="R67" s="19"/>
      <c r="S67" s="11"/>
      <c r="T67" s="11"/>
      <c r="U67" s="98"/>
      <c r="V67" s="88"/>
      <c r="W67" s="19"/>
      <c r="X67" s="11"/>
      <c r="Y67" s="11"/>
      <c r="Z67" s="98"/>
      <c r="AA67" s="88"/>
    </row>
    <row r="68" spans="1:27">
      <c r="A68" s="3" t="s">
        <v>92</v>
      </c>
      <c r="B68" s="3" t="s">
        <v>93</v>
      </c>
      <c r="C68" s="262" t="s">
        <v>32</v>
      </c>
      <c r="D68" s="259" t="s">
        <v>94</v>
      </c>
      <c r="E68" s="5"/>
      <c r="F68" s="252">
        <f>K68+P68+U68+Z68</f>
        <v>0</v>
      </c>
      <c r="G68" s="253"/>
      <c r="H68" s="19"/>
      <c r="I68" s="11"/>
      <c r="J68" s="11"/>
      <c r="K68" s="98"/>
      <c r="L68" s="88"/>
      <c r="M68" s="19"/>
      <c r="N68" s="11"/>
      <c r="O68" s="11"/>
      <c r="P68" s="98"/>
      <c r="Q68" s="88"/>
      <c r="R68" s="19"/>
      <c r="S68" s="11"/>
      <c r="T68" s="11"/>
      <c r="U68" s="98"/>
      <c r="V68" s="88"/>
      <c r="W68" s="19"/>
      <c r="X68" s="11"/>
      <c r="Y68" s="11"/>
      <c r="Z68" s="98"/>
      <c r="AA68" s="88"/>
    </row>
    <row r="69" spans="1:27">
      <c r="A69" s="2"/>
      <c r="B69" s="2"/>
      <c r="C69" s="5"/>
      <c r="D69" s="2"/>
      <c r="E69" s="5"/>
      <c r="F69" s="252">
        <f t="shared" ref="F69:F76" si="4">K69+P69+U69+Z69</f>
        <v>0</v>
      </c>
      <c r="G69" s="253"/>
      <c r="H69" s="19"/>
      <c r="I69" s="11"/>
      <c r="J69" s="11"/>
      <c r="K69" s="98"/>
      <c r="L69" s="88"/>
      <c r="M69" s="19"/>
      <c r="N69" s="11"/>
      <c r="O69" s="11"/>
      <c r="P69" s="98"/>
      <c r="Q69" s="88"/>
      <c r="R69" s="19"/>
      <c r="S69" s="11"/>
      <c r="T69" s="11"/>
      <c r="U69" s="98"/>
      <c r="V69" s="88"/>
      <c r="W69" s="19"/>
      <c r="X69" s="11"/>
      <c r="Y69" s="11"/>
      <c r="Z69" s="98"/>
      <c r="AA69" s="88"/>
    </row>
    <row r="70" spans="1:27">
      <c r="A70" s="2"/>
      <c r="B70" s="2"/>
      <c r="C70" s="5"/>
      <c r="D70" s="2"/>
      <c r="E70" s="5"/>
      <c r="F70" s="252">
        <f t="shared" si="4"/>
        <v>0</v>
      </c>
      <c r="G70" s="253"/>
      <c r="H70" s="19"/>
      <c r="I70" s="11"/>
      <c r="J70" s="11"/>
      <c r="K70" s="98"/>
      <c r="L70" s="88"/>
      <c r="M70" s="19"/>
      <c r="N70" s="11"/>
      <c r="O70" s="11"/>
      <c r="P70" s="98"/>
      <c r="Q70" s="88"/>
      <c r="R70" s="19"/>
      <c r="S70" s="11"/>
      <c r="T70" s="11"/>
      <c r="U70" s="98"/>
      <c r="V70" s="88"/>
      <c r="W70" s="19"/>
      <c r="X70" s="11"/>
      <c r="Y70" s="11"/>
      <c r="Z70" s="98"/>
      <c r="AA70" s="88"/>
    </row>
    <row r="71" spans="1:27">
      <c r="A71" s="2"/>
      <c r="B71" s="2"/>
      <c r="C71" s="5"/>
      <c r="D71" s="2"/>
      <c r="E71" s="5"/>
      <c r="F71" s="252">
        <f t="shared" si="4"/>
        <v>0</v>
      </c>
      <c r="G71" s="253"/>
      <c r="H71" s="19"/>
      <c r="I71" s="11"/>
      <c r="J71" s="11"/>
      <c r="K71" s="98"/>
      <c r="L71" s="88"/>
      <c r="M71" s="19"/>
      <c r="N71" s="11"/>
      <c r="O71" s="11"/>
      <c r="P71" s="98"/>
      <c r="Q71" s="88"/>
      <c r="R71" s="19"/>
      <c r="S71" s="11"/>
      <c r="T71" s="11"/>
      <c r="U71" s="98"/>
      <c r="V71" s="88"/>
      <c r="W71" s="19"/>
      <c r="X71" s="11"/>
      <c r="Y71" s="11"/>
      <c r="Z71" s="98"/>
      <c r="AA71" s="88"/>
    </row>
    <row r="72" spans="1:27">
      <c r="A72" s="2"/>
      <c r="B72" s="2"/>
      <c r="C72" s="5"/>
      <c r="D72" s="2"/>
      <c r="E72" s="5"/>
      <c r="F72" s="252">
        <f t="shared" si="4"/>
        <v>0</v>
      </c>
      <c r="G72" s="253"/>
      <c r="H72" s="19"/>
      <c r="I72" s="11"/>
      <c r="J72" s="11"/>
      <c r="K72" s="98"/>
      <c r="L72" s="88"/>
      <c r="M72" s="19"/>
      <c r="N72" s="11"/>
      <c r="O72" s="11"/>
      <c r="P72" s="98"/>
      <c r="Q72" s="88"/>
      <c r="R72" s="19"/>
      <c r="S72" s="11"/>
      <c r="T72" s="11"/>
      <c r="U72" s="98"/>
      <c r="V72" s="88"/>
      <c r="W72" s="19"/>
      <c r="X72" s="11"/>
      <c r="Y72" s="11"/>
      <c r="Z72" s="98"/>
      <c r="AA72" s="88"/>
    </row>
    <row r="73" spans="1:27">
      <c r="A73" s="2"/>
      <c r="B73" s="2"/>
      <c r="C73" s="5"/>
      <c r="D73" s="2"/>
      <c r="E73" s="5"/>
      <c r="F73" s="252">
        <f t="shared" si="4"/>
        <v>0</v>
      </c>
      <c r="G73" s="253"/>
      <c r="H73" s="19"/>
      <c r="I73" s="11"/>
      <c r="J73" s="11"/>
      <c r="K73" s="98"/>
      <c r="L73" s="88"/>
      <c r="M73" s="19"/>
      <c r="N73" s="11"/>
      <c r="O73" s="11"/>
      <c r="P73" s="98"/>
      <c r="Q73" s="88"/>
      <c r="R73" s="19"/>
      <c r="S73" s="11"/>
      <c r="T73" s="11"/>
      <c r="U73" s="98"/>
      <c r="V73" s="88"/>
      <c r="W73" s="19"/>
      <c r="X73" s="11"/>
      <c r="Y73" s="11"/>
      <c r="Z73" s="98"/>
      <c r="AA73" s="88"/>
    </row>
    <row r="74" spans="1:27">
      <c r="A74" s="2"/>
      <c r="B74" s="2"/>
      <c r="C74" s="5"/>
      <c r="D74" s="2"/>
      <c r="E74" s="5"/>
      <c r="F74" s="252">
        <f t="shared" si="4"/>
        <v>0</v>
      </c>
      <c r="G74" s="253"/>
      <c r="H74" s="19"/>
      <c r="I74" s="11"/>
      <c r="J74" s="11"/>
      <c r="K74" s="98"/>
      <c r="L74" s="88"/>
      <c r="M74" s="19"/>
      <c r="N74" s="11"/>
      <c r="O74" s="11"/>
      <c r="P74" s="98"/>
      <c r="Q74" s="88"/>
      <c r="R74" s="19"/>
      <c r="S74" s="11"/>
      <c r="T74" s="11"/>
      <c r="U74" s="98"/>
      <c r="V74" s="88"/>
      <c r="W74" s="19"/>
      <c r="X74" s="11"/>
      <c r="Y74" s="11"/>
      <c r="Z74" s="98"/>
      <c r="AA74" s="88"/>
    </row>
    <row r="75" spans="1:27">
      <c r="A75" s="2"/>
      <c r="B75" s="2"/>
      <c r="C75" s="5"/>
      <c r="D75" s="2"/>
      <c r="E75" s="5"/>
      <c r="F75" s="252">
        <f t="shared" si="4"/>
        <v>0</v>
      </c>
      <c r="G75" s="253"/>
      <c r="H75" s="19"/>
      <c r="I75" s="11"/>
      <c r="J75" s="11"/>
      <c r="K75" s="98"/>
      <c r="L75" s="88"/>
      <c r="M75" s="19"/>
      <c r="N75" s="11"/>
      <c r="O75" s="11"/>
      <c r="P75" s="98"/>
      <c r="Q75" s="88"/>
      <c r="R75" s="19"/>
      <c r="S75" s="11"/>
      <c r="T75" s="11"/>
      <c r="U75" s="98"/>
      <c r="V75" s="88"/>
      <c r="W75" s="19"/>
      <c r="X75" s="11"/>
      <c r="Y75" s="11"/>
      <c r="Z75" s="98"/>
      <c r="AA75" s="88"/>
    </row>
    <row r="76" spans="1:27" ht="16.5" thickBot="1">
      <c r="A76" s="2"/>
      <c r="B76" s="2"/>
      <c r="C76" s="5"/>
      <c r="D76" s="2"/>
      <c r="E76" s="5"/>
      <c r="F76" s="252">
        <f t="shared" si="4"/>
        <v>0</v>
      </c>
      <c r="G76" s="254"/>
      <c r="H76" s="19"/>
      <c r="I76" s="11"/>
      <c r="J76" s="11"/>
      <c r="K76" s="200"/>
      <c r="L76" s="202"/>
      <c r="M76" s="19"/>
      <c r="N76" s="11"/>
      <c r="O76" s="11"/>
      <c r="P76" s="200"/>
      <c r="Q76" s="202"/>
      <c r="R76" s="19"/>
      <c r="S76" s="11"/>
      <c r="T76" s="11"/>
      <c r="U76" s="200"/>
      <c r="V76" s="202"/>
      <c r="W76" s="19"/>
      <c r="X76" s="11"/>
      <c r="Y76" s="11"/>
      <c r="Z76" s="200"/>
      <c r="AA76" s="202"/>
    </row>
    <row r="78" spans="1:27" ht="16.5" thickBot="1">
      <c r="A78" s="7"/>
      <c r="B78" s="7"/>
      <c r="C78" s="7"/>
      <c r="D78" s="83"/>
      <c r="E78" s="83"/>
    </row>
    <row r="79" spans="1:27" ht="24" thickBot="1">
      <c r="H79" s="296" t="s">
        <v>81</v>
      </c>
      <c r="I79" s="282"/>
      <c r="J79" s="282"/>
      <c r="K79" s="282"/>
      <c r="L79" s="283"/>
      <c r="M79" s="278" t="s">
        <v>64</v>
      </c>
      <c r="N79" s="279"/>
      <c r="O79" s="279"/>
      <c r="P79" s="279"/>
      <c r="Q79" s="280"/>
      <c r="R79" s="284" t="s">
        <v>4</v>
      </c>
      <c r="S79" s="298"/>
      <c r="T79" s="298"/>
      <c r="U79" s="298"/>
      <c r="V79" s="299"/>
      <c r="W79" s="305" t="s">
        <v>65</v>
      </c>
      <c r="X79" s="306"/>
      <c r="Y79" s="306"/>
      <c r="Z79" s="306"/>
      <c r="AA79" s="307"/>
    </row>
    <row r="80" spans="1:27" ht="47.25">
      <c r="A80" s="295" t="s">
        <v>95</v>
      </c>
      <c r="B80" s="274"/>
      <c r="C80" s="274"/>
      <c r="D80" s="274"/>
      <c r="E80" s="274"/>
      <c r="F80" s="138" t="s">
        <v>9</v>
      </c>
      <c r="G80" s="59" t="s">
        <v>10</v>
      </c>
      <c r="H80" s="67" t="s">
        <v>67</v>
      </c>
      <c r="I80" s="64" t="s">
        <v>68</v>
      </c>
      <c r="J80" s="244" t="s">
        <v>69</v>
      </c>
      <c r="K80" s="111" t="s">
        <v>15</v>
      </c>
      <c r="L80" s="59" t="s">
        <v>16</v>
      </c>
      <c r="M80" s="67" t="s">
        <v>67</v>
      </c>
      <c r="N80" s="64" t="s">
        <v>68</v>
      </c>
      <c r="O80" s="244" t="s">
        <v>69</v>
      </c>
      <c r="P80" s="97" t="s">
        <v>15</v>
      </c>
      <c r="Q80" s="65" t="s">
        <v>16</v>
      </c>
      <c r="R80" s="67" t="s">
        <v>67</v>
      </c>
      <c r="S80" s="64" t="s">
        <v>68</v>
      </c>
      <c r="T80" s="244" t="s">
        <v>69</v>
      </c>
      <c r="U80" s="111" t="s">
        <v>15</v>
      </c>
      <c r="V80" s="59" t="s">
        <v>16</v>
      </c>
      <c r="W80" s="67" t="s">
        <v>67</v>
      </c>
      <c r="X80" s="64" t="s">
        <v>68</v>
      </c>
      <c r="Y80" s="244" t="s">
        <v>69</v>
      </c>
      <c r="Z80" s="111" t="s">
        <v>15</v>
      </c>
      <c r="AA80" s="59" t="s">
        <v>16</v>
      </c>
    </row>
    <row r="81" spans="1:27" s="51" customFormat="1">
      <c r="A81" s="265" t="s">
        <v>18</v>
      </c>
      <c r="B81" s="1" t="s">
        <v>19</v>
      </c>
      <c r="C81" s="1" t="s">
        <v>20</v>
      </c>
      <c r="D81" s="1" t="s">
        <v>21</v>
      </c>
      <c r="E81" s="4" t="s">
        <v>22</v>
      </c>
      <c r="F81" s="98"/>
      <c r="G81" s="88"/>
      <c r="H81" s="19"/>
      <c r="I81" s="11"/>
      <c r="J81" s="11"/>
      <c r="K81" s="98"/>
      <c r="L81" s="88"/>
      <c r="M81" s="19"/>
      <c r="N81" s="11"/>
      <c r="O81" s="11"/>
      <c r="P81" s="98"/>
      <c r="Q81" s="88"/>
      <c r="R81" s="19"/>
      <c r="S81" s="11"/>
      <c r="T81" s="11"/>
      <c r="U81" s="98"/>
      <c r="V81" s="88"/>
      <c r="W81" s="19"/>
      <c r="X81" s="11"/>
      <c r="Y81" s="11"/>
      <c r="Z81" s="98"/>
      <c r="AA81" s="88"/>
    </row>
    <row r="82" spans="1:27">
      <c r="A82" s="264" t="s">
        <v>30</v>
      </c>
      <c r="B82" t="s">
        <v>31</v>
      </c>
      <c r="C82" s="262" t="s">
        <v>32</v>
      </c>
      <c r="D82" s="259" t="s">
        <v>33</v>
      </c>
      <c r="E82" s="5"/>
      <c r="F82" s="98">
        <f>K82+P82+U82+Z82</f>
        <v>0</v>
      </c>
      <c r="G82" s="88"/>
      <c r="H82" s="19"/>
      <c r="I82" s="11"/>
      <c r="J82" s="11"/>
      <c r="K82" s="98"/>
      <c r="L82" s="88"/>
      <c r="M82" s="19"/>
      <c r="N82" s="11"/>
      <c r="O82" s="11"/>
      <c r="P82" s="98"/>
      <c r="Q82" s="88"/>
      <c r="R82" s="19"/>
      <c r="S82" s="11"/>
      <c r="T82" s="11"/>
      <c r="U82" s="98"/>
      <c r="V82" s="88"/>
      <c r="W82" s="19"/>
      <c r="X82" s="11"/>
      <c r="Y82" s="11"/>
      <c r="Z82" s="98"/>
      <c r="AA82" s="88"/>
    </row>
    <row r="83" spans="1:27">
      <c r="A83" s="266"/>
      <c r="B83" s="2"/>
      <c r="C83" s="2"/>
      <c r="D83" s="2"/>
      <c r="E83" s="5"/>
      <c r="F83" s="98">
        <f t="shared" ref="F83:F90" si="5">K83+P83+U83+Z83</f>
        <v>0</v>
      </c>
      <c r="G83" s="88"/>
      <c r="H83" s="19"/>
      <c r="I83" s="11"/>
      <c r="J83" s="11"/>
      <c r="K83" s="98"/>
      <c r="L83" s="88"/>
      <c r="M83" s="19"/>
      <c r="N83" s="11"/>
      <c r="O83" s="11"/>
      <c r="P83" s="98"/>
      <c r="Q83" s="88"/>
      <c r="R83" s="19"/>
      <c r="S83" s="11"/>
      <c r="T83" s="11"/>
      <c r="U83" s="98"/>
      <c r="V83" s="88"/>
      <c r="W83" s="19"/>
      <c r="X83" s="11"/>
      <c r="Y83" s="11"/>
      <c r="Z83" s="98"/>
      <c r="AA83" s="88"/>
    </row>
    <row r="84" spans="1:27">
      <c r="A84" s="2"/>
      <c r="B84" s="2"/>
      <c r="C84" s="2"/>
      <c r="D84" s="2"/>
      <c r="E84" s="5"/>
      <c r="F84" s="98">
        <f t="shared" si="5"/>
        <v>0</v>
      </c>
      <c r="G84" s="88"/>
      <c r="H84" s="19"/>
      <c r="I84" s="11"/>
      <c r="J84" s="11"/>
      <c r="K84" s="98"/>
      <c r="L84" s="88"/>
      <c r="M84" s="19"/>
      <c r="N84" s="11"/>
      <c r="O84" s="11"/>
      <c r="P84" s="98"/>
      <c r="Q84" s="88"/>
      <c r="R84" s="19"/>
      <c r="S84" s="11"/>
      <c r="T84" s="11"/>
      <c r="U84" s="98"/>
      <c r="V84" s="88"/>
      <c r="W84" s="19"/>
      <c r="X84" s="11"/>
      <c r="Y84" s="11"/>
      <c r="Z84" s="98"/>
      <c r="AA84" s="88"/>
    </row>
    <row r="85" spans="1:27">
      <c r="A85" s="2"/>
      <c r="B85" s="2"/>
      <c r="C85" s="2"/>
      <c r="D85" s="2"/>
      <c r="E85" s="5"/>
      <c r="F85" s="98">
        <f t="shared" si="5"/>
        <v>0</v>
      </c>
      <c r="G85" s="88"/>
      <c r="H85" s="19"/>
      <c r="I85" s="11"/>
      <c r="J85" s="11"/>
      <c r="K85" s="98"/>
      <c r="L85" s="88"/>
      <c r="M85" s="19"/>
      <c r="N85" s="11"/>
      <c r="O85" s="11"/>
      <c r="P85" s="98"/>
      <c r="Q85" s="88"/>
      <c r="R85" s="19"/>
      <c r="S85" s="11"/>
      <c r="T85" s="11"/>
      <c r="U85" s="98"/>
      <c r="V85" s="88"/>
      <c r="W85" s="19"/>
      <c r="X85" s="11"/>
      <c r="Y85" s="11"/>
      <c r="Z85" s="98"/>
      <c r="AA85" s="88"/>
    </row>
    <row r="86" spans="1:27">
      <c r="A86" s="2"/>
      <c r="B86" s="2"/>
      <c r="C86" s="2"/>
      <c r="D86" s="2"/>
      <c r="E86" s="5"/>
      <c r="F86" s="98">
        <f t="shared" si="5"/>
        <v>0</v>
      </c>
      <c r="G86" s="88"/>
      <c r="H86" s="19"/>
      <c r="I86" s="11"/>
      <c r="J86" s="11"/>
      <c r="K86" s="98"/>
      <c r="L86" s="88"/>
      <c r="M86" s="19"/>
      <c r="N86" s="11"/>
      <c r="O86" s="11"/>
      <c r="P86" s="98"/>
      <c r="Q86" s="88"/>
      <c r="R86" s="19"/>
      <c r="S86" s="11"/>
      <c r="T86" s="11"/>
      <c r="U86" s="98"/>
      <c r="V86" s="88"/>
      <c r="W86" s="19"/>
      <c r="X86" s="11"/>
      <c r="Y86" s="11"/>
      <c r="Z86" s="98"/>
      <c r="AA86" s="88"/>
    </row>
    <row r="87" spans="1:27">
      <c r="A87" s="2"/>
      <c r="B87" s="2"/>
      <c r="C87" s="2"/>
      <c r="D87" s="2"/>
      <c r="E87" s="5"/>
      <c r="F87" s="98">
        <f t="shared" si="5"/>
        <v>0</v>
      </c>
      <c r="G87" s="88"/>
      <c r="H87" s="19"/>
      <c r="I87" s="11"/>
      <c r="J87" s="11"/>
      <c r="K87" s="98"/>
      <c r="L87" s="88"/>
      <c r="M87" s="19"/>
      <c r="N87" s="11"/>
      <c r="O87" s="11"/>
      <c r="P87" s="98"/>
      <c r="Q87" s="88"/>
      <c r="R87" s="19"/>
      <c r="S87" s="11"/>
      <c r="T87" s="11"/>
      <c r="U87" s="98"/>
      <c r="V87" s="88"/>
      <c r="W87" s="19"/>
      <c r="X87" s="11"/>
      <c r="Y87" s="11"/>
      <c r="Z87" s="98"/>
      <c r="AA87" s="88"/>
    </row>
    <row r="88" spans="1:27">
      <c r="A88" s="2"/>
      <c r="B88" s="2"/>
      <c r="C88" s="2"/>
      <c r="D88" s="2"/>
      <c r="E88" s="5"/>
      <c r="F88" s="98">
        <f t="shared" si="5"/>
        <v>0</v>
      </c>
      <c r="G88" s="88"/>
      <c r="H88" s="19"/>
      <c r="I88" s="11"/>
      <c r="J88" s="11"/>
      <c r="K88" s="98"/>
      <c r="L88" s="88"/>
      <c r="M88" s="19"/>
      <c r="N88" s="11"/>
      <c r="O88" s="11"/>
      <c r="P88" s="98"/>
      <c r="Q88" s="88"/>
      <c r="R88" s="19"/>
      <c r="S88" s="11"/>
      <c r="T88" s="11"/>
      <c r="U88" s="98"/>
      <c r="V88" s="88"/>
      <c r="W88" s="19"/>
      <c r="X88" s="11"/>
      <c r="Y88" s="11"/>
      <c r="Z88" s="98"/>
      <c r="AA88" s="88"/>
    </row>
    <row r="89" spans="1:27">
      <c r="A89" s="2"/>
      <c r="B89" s="2"/>
      <c r="C89" s="2"/>
      <c r="D89" s="2"/>
      <c r="E89" s="5"/>
      <c r="F89" s="98">
        <f t="shared" si="5"/>
        <v>0</v>
      </c>
      <c r="G89" s="88"/>
      <c r="H89" s="19"/>
      <c r="I89" s="11"/>
      <c r="J89" s="11"/>
      <c r="K89" s="98"/>
      <c r="L89" s="88"/>
      <c r="M89" s="19"/>
      <c r="N89" s="11"/>
      <c r="O89" s="11"/>
      <c r="P89" s="98"/>
      <c r="Q89" s="88"/>
      <c r="R89" s="19"/>
      <c r="S89" s="11"/>
      <c r="T89" s="11"/>
      <c r="U89" s="98"/>
      <c r="V89" s="88"/>
      <c r="W89" s="19"/>
      <c r="X89" s="11"/>
      <c r="Y89" s="11"/>
      <c r="Z89" s="98"/>
      <c r="AA89" s="88"/>
    </row>
    <row r="90" spans="1:27" ht="16.5" thickBot="1">
      <c r="A90" s="2"/>
      <c r="B90" s="2"/>
      <c r="C90" s="2"/>
      <c r="D90" s="2"/>
      <c r="E90" s="5"/>
      <c r="F90" s="98">
        <f t="shared" si="5"/>
        <v>0</v>
      </c>
      <c r="G90" s="88"/>
      <c r="H90" s="19"/>
      <c r="I90" s="11"/>
      <c r="J90" s="11"/>
      <c r="K90" s="200"/>
      <c r="L90" s="202"/>
      <c r="M90" s="19"/>
      <c r="N90" s="11"/>
      <c r="O90" s="11"/>
      <c r="P90" s="200"/>
      <c r="Q90" s="202"/>
      <c r="R90" s="19"/>
      <c r="S90" s="11"/>
      <c r="T90" s="11"/>
      <c r="U90" s="200"/>
      <c r="V90" s="202"/>
      <c r="W90" s="19"/>
      <c r="X90" s="11"/>
      <c r="Y90" s="11"/>
      <c r="Z90" s="200"/>
      <c r="AA90" s="202"/>
    </row>
    <row r="91" spans="1:27">
      <c r="A91" s="7"/>
      <c r="B91" s="7"/>
      <c r="C91" s="7"/>
      <c r="D91" s="7"/>
      <c r="E91" s="7"/>
    </row>
    <row r="92" spans="1:27" ht="16.5" thickBot="1">
      <c r="A92" s="7"/>
      <c r="B92" s="7"/>
      <c r="C92" s="7"/>
      <c r="D92" s="7"/>
      <c r="E92" s="7"/>
    </row>
    <row r="93" spans="1:27" ht="24" thickBot="1">
      <c r="H93" s="296" t="s">
        <v>63</v>
      </c>
      <c r="I93" s="282"/>
      <c r="J93" s="282"/>
      <c r="K93" s="282"/>
      <c r="L93" s="283"/>
      <c r="M93" s="278" t="s">
        <v>64</v>
      </c>
      <c r="N93" s="279"/>
      <c r="O93" s="279"/>
      <c r="P93" s="279"/>
      <c r="Q93" s="280"/>
      <c r="R93" s="284" t="s">
        <v>4</v>
      </c>
      <c r="S93" s="298"/>
      <c r="T93" s="298"/>
      <c r="U93" s="298"/>
      <c r="V93" s="299"/>
      <c r="W93" s="305" t="s">
        <v>65</v>
      </c>
      <c r="X93" s="306"/>
      <c r="Y93" s="306"/>
      <c r="Z93" s="306"/>
      <c r="AA93" s="307"/>
    </row>
    <row r="94" spans="1:27" ht="47.25">
      <c r="A94" s="295" t="s">
        <v>96</v>
      </c>
      <c r="B94" s="274"/>
      <c r="C94" s="274"/>
      <c r="D94" s="274"/>
      <c r="E94" s="274"/>
      <c r="F94" s="138" t="s">
        <v>9</v>
      </c>
      <c r="G94" s="59" t="s">
        <v>10</v>
      </c>
      <c r="H94" s="67" t="s">
        <v>67</v>
      </c>
      <c r="I94" s="64" t="s">
        <v>68</v>
      </c>
      <c r="J94" s="244" t="s">
        <v>69</v>
      </c>
      <c r="K94" s="111" t="s">
        <v>15</v>
      </c>
      <c r="L94" s="59" t="s">
        <v>16</v>
      </c>
      <c r="M94" s="67" t="s">
        <v>67</v>
      </c>
      <c r="N94" s="64" t="s">
        <v>68</v>
      </c>
      <c r="O94" s="244" t="s">
        <v>69</v>
      </c>
      <c r="P94" s="97" t="s">
        <v>15</v>
      </c>
      <c r="Q94" s="65" t="s">
        <v>16</v>
      </c>
      <c r="R94" s="67" t="s">
        <v>67</v>
      </c>
      <c r="S94" s="64" t="s">
        <v>68</v>
      </c>
      <c r="T94" s="244" t="s">
        <v>69</v>
      </c>
      <c r="U94" s="111" t="s">
        <v>15</v>
      </c>
      <c r="V94" s="59" t="s">
        <v>16</v>
      </c>
      <c r="W94" s="67" t="s">
        <v>67</v>
      </c>
      <c r="X94" s="64" t="s">
        <v>68</v>
      </c>
      <c r="Y94" s="244" t="s">
        <v>69</v>
      </c>
      <c r="Z94" s="111" t="s">
        <v>15</v>
      </c>
      <c r="AA94" s="59" t="s">
        <v>16</v>
      </c>
    </row>
    <row r="95" spans="1:27" s="51" customFormat="1">
      <c r="A95" s="1" t="s">
        <v>18</v>
      </c>
      <c r="B95" s="1" t="s">
        <v>19</v>
      </c>
      <c r="C95" s="4" t="s">
        <v>20</v>
      </c>
      <c r="D95" s="1" t="s">
        <v>21</v>
      </c>
      <c r="E95" s="4" t="s">
        <v>22</v>
      </c>
      <c r="F95" s="98"/>
      <c r="G95" s="88"/>
      <c r="H95" s="19"/>
      <c r="I95" s="11"/>
      <c r="J95" s="11"/>
      <c r="K95" s="98"/>
      <c r="L95" s="88"/>
      <c r="M95" s="19"/>
      <c r="N95" s="11"/>
      <c r="O95" s="11"/>
      <c r="P95" s="98"/>
      <c r="Q95" s="88"/>
      <c r="R95" s="19"/>
      <c r="S95" s="11"/>
      <c r="T95" s="11"/>
      <c r="U95" s="98"/>
      <c r="V95" s="88"/>
      <c r="W95" s="19"/>
      <c r="X95" s="11"/>
      <c r="Y95" s="11"/>
      <c r="Z95" s="98"/>
      <c r="AA95" s="88"/>
    </row>
    <row r="96" spans="1:27">
      <c r="A96" s="2"/>
      <c r="B96" s="2"/>
      <c r="C96" s="5"/>
      <c r="D96" s="2"/>
      <c r="E96" s="5"/>
      <c r="F96" s="98">
        <f>K96+P96+U96+Z96</f>
        <v>0</v>
      </c>
      <c r="G96" s="88"/>
      <c r="H96" s="19"/>
      <c r="I96" s="11"/>
      <c r="J96" s="11"/>
      <c r="K96" s="98"/>
      <c r="L96" s="88"/>
      <c r="M96" s="19"/>
      <c r="N96" s="11"/>
      <c r="O96" s="11"/>
      <c r="P96" s="98"/>
      <c r="Q96" s="88"/>
      <c r="R96" s="19"/>
      <c r="S96" s="11"/>
      <c r="T96" s="11"/>
      <c r="U96" s="98"/>
      <c r="V96" s="88"/>
      <c r="W96" s="19"/>
      <c r="X96" s="11"/>
      <c r="Y96" s="11"/>
      <c r="Z96" s="98"/>
      <c r="AA96" s="88"/>
    </row>
    <row r="97" spans="1:27" ht="16.5" thickBot="1">
      <c r="A97" s="2"/>
      <c r="B97" s="2"/>
      <c r="C97" s="5"/>
      <c r="D97" s="2"/>
      <c r="E97" s="5"/>
      <c r="F97" s="98">
        <f>K97+P97+U97+Z97</f>
        <v>0</v>
      </c>
      <c r="G97" s="96"/>
      <c r="H97" s="19"/>
      <c r="I97" s="11"/>
      <c r="J97" s="11"/>
      <c r="K97" s="100"/>
      <c r="L97" s="96"/>
      <c r="M97" s="19"/>
      <c r="N97" s="11"/>
      <c r="O97" s="11"/>
      <c r="P97" s="100"/>
      <c r="Q97" s="96"/>
      <c r="R97" s="19"/>
      <c r="S97" s="11"/>
      <c r="T97" s="11"/>
      <c r="U97" s="100"/>
      <c r="V97" s="96"/>
      <c r="W97" s="19"/>
      <c r="X97" s="11"/>
      <c r="Y97" s="11"/>
      <c r="Z97" s="100"/>
      <c r="AA97" s="96"/>
    </row>
    <row r="98" spans="1:27">
      <c r="A98" s="7"/>
      <c r="B98" s="7"/>
      <c r="C98" s="7"/>
      <c r="D98" s="7"/>
      <c r="E98" s="7"/>
    </row>
    <row r="99" spans="1:27" ht="16.5" thickBot="1">
      <c r="A99" s="7"/>
      <c r="B99" s="7"/>
      <c r="C99" s="7"/>
      <c r="D99" s="7"/>
      <c r="E99" s="7"/>
    </row>
    <row r="100" spans="1:27" ht="24" thickBot="1">
      <c r="H100" s="296" t="s">
        <v>63</v>
      </c>
      <c r="I100" s="282"/>
      <c r="J100" s="282"/>
      <c r="K100" s="282"/>
      <c r="L100" s="283"/>
      <c r="M100" s="278" t="s">
        <v>64</v>
      </c>
      <c r="N100" s="279"/>
      <c r="O100" s="279"/>
      <c r="P100" s="279"/>
      <c r="Q100" s="280"/>
      <c r="R100" s="284" t="s">
        <v>4</v>
      </c>
      <c r="S100" s="298"/>
      <c r="T100" s="298"/>
      <c r="U100" s="298"/>
      <c r="V100" s="299"/>
      <c r="W100" s="305" t="s">
        <v>65</v>
      </c>
      <c r="X100" s="306"/>
      <c r="Y100" s="306"/>
      <c r="Z100" s="306"/>
      <c r="AA100" s="307"/>
    </row>
    <row r="101" spans="1:27" ht="47.25">
      <c r="A101" s="295" t="s">
        <v>97</v>
      </c>
      <c r="B101" s="274"/>
      <c r="C101" s="274"/>
      <c r="D101" s="274"/>
      <c r="E101" s="297"/>
      <c r="F101" s="138" t="s">
        <v>9</v>
      </c>
      <c r="G101" s="59" t="s">
        <v>10</v>
      </c>
      <c r="H101" s="67" t="s">
        <v>67</v>
      </c>
      <c r="I101" s="64" t="s">
        <v>68</v>
      </c>
      <c r="J101" s="244" t="s">
        <v>69</v>
      </c>
      <c r="K101" s="111" t="s">
        <v>15</v>
      </c>
      <c r="L101" s="59" t="s">
        <v>16</v>
      </c>
      <c r="M101" s="67" t="s">
        <v>67</v>
      </c>
      <c r="N101" s="64" t="s">
        <v>68</v>
      </c>
      <c r="O101" s="244" t="s">
        <v>69</v>
      </c>
      <c r="P101" s="97" t="s">
        <v>15</v>
      </c>
      <c r="Q101" s="65" t="s">
        <v>16</v>
      </c>
      <c r="R101" s="67" t="s">
        <v>67</v>
      </c>
      <c r="S101" s="64" t="s">
        <v>68</v>
      </c>
      <c r="T101" s="244" t="s">
        <v>69</v>
      </c>
      <c r="U101" s="111" t="s">
        <v>15</v>
      </c>
      <c r="V101" s="59" t="s">
        <v>16</v>
      </c>
      <c r="W101" s="67" t="s">
        <v>67</v>
      </c>
      <c r="X101" s="64" t="s">
        <v>68</v>
      </c>
      <c r="Y101" s="244" t="s">
        <v>69</v>
      </c>
      <c r="Z101" s="111" t="s">
        <v>15</v>
      </c>
      <c r="AA101" s="59" t="s">
        <v>16</v>
      </c>
    </row>
    <row r="102" spans="1:27" s="51" customFormat="1">
      <c r="A102" s="1" t="s">
        <v>18</v>
      </c>
      <c r="B102" s="1" t="s">
        <v>19</v>
      </c>
      <c r="C102" s="1" t="s">
        <v>20</v>
      </c>
      <c r="D102" s="1" t="s">
        <v>21</v>
      </c>
      <c r="E102" s="4" t="s">
        <v>22</v>
      </c>
      <c r="F102" s="98"/>
      <c r="G102" s="88"/>
      <c r="H102" s="19"/>
      <c r="I102" s="11"/>
      <c r="J102" s="11"/>
      <c r="K102" s="98"/>
      <c r="L102" s="88"/>
      <c r="M102" s="19"/>
      <c r="N102" s="11"/>
      <c r="O102" s="11"/>
      <c r="P102" s="98"/>
      <c r="Q102" s="88"/>
      <c r="R102" s="19"/>
      <c r="S102" s="11"/>
      <c r="T102" s="11"/>
      <c r="U102" s="98"/>
      <c r="V102" s="88"/>
      <c r="W102" s="19"/>
      <c r="X102" s="11"/>
      <c r="Y102" s="11"/>
      <c r="Z102" s="98"/>
      <c r="AA102" s="88"/>
    </row>
    <row r="103" spans="1:27" ht="16.5" thickBot="1">
      <c r="A103" s="3" t="s">
        <v>77</v>
      </c>
      <c r="B103" s="3" t="s">
        <v>98</v>
      </c>
      <c r="C103" s="262" t="s">
        <v>32</v>
      </c>
      <c r="D103" s="259" t="s">
        <v>99</v>
      </c>
      <c r="E103" s="5"/>
      <c r="F103" s="100">
        <f>K103+P103+U103+Z103</f>
        <v>0</v>
      </c>
      <c r="G103" s="96"/>
      <c r="H103" s="19"/>
      <c r="I103" s="11"/>
      <c r="J103" s="11"/>
      <c r="K103" s="100"/>
      <c r="L103" s="96"/>
      <c r="M103" s="19"/>
      <c r="N103" s="11"/>
      <c r="O103" s="11"/>
      <c r="P103" s="100"/>
      <c r="Q103" s="96"/>
      <c r="R103" s="19"/>
      <c r="S103" s="11"/>
      <c r="T103" s="11"/>
      <c r="U103" s="100"/>
      <c r="V103" s="96"/>
      <c r="W103" s="19"/>
      <c r="X103" s="11"/>
      <c r="Y103" s="11"/>
      <c r="Z103" s="100"/>
      <c r="AA103" s="96"/>
    </row>
    <row r="105" spans="1:27" ht="16.5" thickBot="1"/>
    <row r="106" spans="1:27" ht="24" thickBot="1">
      <c r="H106" s="296" t="s">
        <v>63</v>
      </c>
      <c r="I106" s="282"/>
      <c r="J106" s="282"/>
      <c r="K106" s="282"/>
      <c r="L106" s="283"/>
      <c r="M106" s="278" t="s">
        <v>64</v>
      </c>
      <c r="N106" s="279"/>
      <c r="O106" s="279"/>
      <c r="P106" s="279"/>
      <c r="Q106" s="280"/>
      <c r="R106" s="284" t="s">
        <v>4</v>
      </c>
      <c r="S106" s="298"/>
      <c r="T106" s="298"/>
      <c r="U106" s="298"/>
      <c r="V106" s="299"/>
      <c r="W106" s="305" t="s">
        <v>65</v>
      </c>
      <c r="X106" s="306"/>
      <c r="Y106" s="306"/>
      <c r="Z106" s="306"/>
      <c r="AA106" s="307"/>
    </row>
    <row r="107" spans="1:27" ht="47.25">
      <c r="A107" s="295" t="s">
        <v>100</v>
      </c>
      <c r="B107" s="274"/>
      <c r="C107" s="274"/>
      <c r="D107" s="274"/>
      <c r="E107" s="297"/>
      <c r="F107" s="138" t="s">
        <v>9</v>
      </c>
      <c r="G107" s="59" t="s">
        <v>10</v>
      </c>
      <c r="H107" s="67" t="s">
        <v>67</v>
      </c>
      <c r="I107" s="64" t="s">
        <v>68</v>
      </c>
      <c r="J107" s="244" t="s">
        <v>69</v>
      </c>
      <c r="K107" s="111" t="s">
        <v>15</v>
      </c>
      <c r="L107" s="65" t="s">
        <v>16</v>
      </c>
      <c r="M107" s="67" t="s">
        <v>67</v>
      </c>
      <c r="N107" s="64" t="s">
        <v>68</v>
      </c>
      <c r="O107" s="244" t="s">
        <v>69</v>
      </c>
      <c r="P107" s="97" t="s">
        <v>15</v>
      </c>
      <c r="Q107" s="65" t="s">
        <v>16</v>
      </c>
      <c r="R107" s="67" t="s">
        <v>67</v>
      </c>
      <c r="S107" s="64" t="s">
        <v>68</v>
      </c>
      <c r="T107" s="244" t="s">
        <v>69</v>
      </c>
      <c r="U107" s="111" t="s">
        <v>15</v>
      </c>
      <c r="V107" s="65" t="s">
        <v>16</v>
      </c>
      <c r="W107" s="67" t="s">
        <v>67</v>
      </c>
      <c r="X107" s="64" t="s">
        <v>68</v>
      </c>
      <c r="Y107" s="244" t="s">
        <v>69</v>
      </c>
      <c r="Z107" s="111" t="s">
        <v>15</v>
      </c>
      <c r="AA107" s="65" t="s">
        <v>16</v>
      </c>
    </row>
    <row r="108" spans="1:27" s="51" customFormat="1">
      <c r="A108" s="1" t="s">
        <v>18</v>
      </c>
      <c r="B108" s="1" t="s">
        <v>19</v>
      </c>
      <c r="C108" s="1" t="s">
        <v>20</v>
      </c>
      <c r="D108" s="1" t="s">
        <v>21</v>
      </c>
      <c r="E108" s="4" t="s">
        <v>22</v>
      </c>
      <c r="F108" s="98"/>
      <c r="G108" s="88"/>
      <c r="H108" s="19"/>
      <c r="I108" s="11"/>
      <c r="J108" s="11"/>
      <c r="K108" s="98"/>
      <c r="L108" s="88"/>
      <c r="M108" s="19"/>
      <c r="N108" s="11"/>
      <c r="O108" s="11"/>
      <c r="P108" s="98"/>
      <c r="Q108" s="88"/>
      <c r="R108" s="19"/>
      <c r="S108" s="11"/>
      <c r="T108" s="11"/>
      <c r="U108" s="98"/>
      <c r="V108" s="88"/>
      <c r="W108" s="19"/>
      <c r="X108" s="11"/>
      <c r="Y108" s="11"/>
      <c r="Z108" s="98"/>
      <c r="AA108" s="88"/>
    </row>
    <row r="109" spans="1:27" ht="16.5" thickBot="1">
      <c r="A109" s="3" t="s">
        <v>205</v>
      </c>
      <c r="B109" s="3" t="s">
        <v>206</v>
      </c>
      <c r="C109" s="259" t="s">
        <v>208</v>
      </c>
      <c r="D109" s="259" t="s">
        <v>207</v>
      </c>
      <c r="E109" s="5"/>
      <c r="F109" s="100">
        <f>K109+P109+U4109+Z109+U109</f>
        <v>0</v>
      </c>
      <c r="G109" s="96"/>
      <c r="H109" s="19"/>
      <c r="I109" s="11"/>
      <c r="J109" s="11"/>
      <c r="K109" s="98"/>
      <c r="L109" s="88"/>
      <c r="M109" s="19"/>
      <c r="N109" s="11"/>
      <c r="O109" s="11"/>
      <c r="P109" s="98"/>
      <c r="Q109" s="88"/>
      <c r="R109" s="19"/>
      <c r="S109" s="11"/>
      <c r="T109" s="11"/>
      <c r="U109" s="98"/>
      <c r="V109" s="88"/>
      <c r="W109" s="19"/>
      <c r="X109" s="11"/>
      <c r="Y109" s="11"/>
      <c r="Z109" s="98"/>
      <c r="AA109" s="88"/>
    </row>
  </sheetData>
  <protectedRanges>
    <protectedRange algorithmName="SHA-512" hashValue="NAZD3qgxdrlzabacLBE6e7h5ZmXY7wxINVLTXmDWPfUES+YR2V1HNj/E15OhYFiJLVmWPKJ0egYjXUfTOKONZg==" saltValue="Ncxfyc7xk9aUc4+aZopcog==" spinCount="100000" sqref="I92:Q92 H91:H92 H50:K51 R91:V92 M91:Q91 L39:V51 A39:K40 A50:G54 A1:V7 H52:V90 H93:V105 A106:V108 W1:XFD1048576 A44:K49 E41:K41 A83:G102 E82:G82 A69:G81 E68:G68 A104:G105 E103:G103 A57:G67 E55:G55 E9:V9 E8:V8 D27 E10:V38 A10:D26 A28:D38 E56:G56 A110:V1048576 E109:V109 E42:K42 E43:K43" name="Range1"/>
    <protectedRange algorithmName="SHA-512" hashValue="Apnk9LEbYxRpSZcjU97H6doUg/5csDURqMcDtbiOpYdX3f6l5Yvzsxaqv13NMtippi1Z0/Pw9Etvtktb0idoXQ==" saltValue="0XBid9/n7HrDOp1hu6OxVA==" spinCount="100000" sqref="A82:D82" name="Range1_1"/>
    <protectedRange algorithmName="SHA-512" hashValue="Apnk9LEbYxRpSZcjU97H6doUg/5csDURqMcDtbiOpYdX3f6l5Yvzsxaqv13NMtippi1Z0/Pw9Etvtktb0idoXQ==" saltValue="0XBid9/n7HrDOp1hu6OxVA==" spinCount="100000" sqref="A68:B68 D68" name="Range1_2"/>
    <protectedRange algorithmName="SHA-512" hashValue="Apnk9LEbYxRpSZcjU97H6doUg/5csDURqMcDtbiOpYdX3f6l5Yvzsxaqv13NMtippi1Z0/Pw9Etvtktb0idoXQ==" saltValue="0XBid9/n7HrDOp1hu6OxVA==" spinCount="100000" sqref="C68" name="Range1_1_1"/>
    <protectedRange algorithmName="SHA-512" hashValue="NAZD3qgxdrlzabacLBE6e7h5ZmXY7wxINVLTXmDWPfUES+YR2V1HNj/E15OhYFiJLVmWPKJ0egYjXUfTOKONZg==" saltValue="Ncxfyc7xk9aUc4+aZopcog==" spinCount="100000" sqref="A103:B103 D103" name="Range1_3"/>
    <protectedRange algorithmName="SHA-512" hashValue="Apnk9LEbYxRpSZcjU97H6doUg/5csDURqMcDtbiOpYdX3f6l5Yvzsxaqv13NMtippi1Z0/Pw9Etvtktb0idoXQ==" saltValue="0XBid9/n7HrDOp1hu6OxVA==" spinCount="100000" sqref="C103" name="Range1_1_1_3"/>
    <protectedRange algorithmName="SHA-512" hashValue="Apnk9LEbYxRpSZcjU97H6doUg/5csDURqMcDtbiOpYdX3f6l5Yvzsxaqv13NMtippi1Z0/Pw9Etvtktb0idoXQ==" saltValue="0XBid9/n7HrDOp1hu6OxVA==" spinCount="100000" sqref="A55:D55" name="Range1_4"/>
    <protectedRange algorithmName="SHA-512" hashValue="NAZD3qgxdrlzabacLBE6e7h5ZmXY7wxINVLTXmDWPfUES+YR2V1HNj/E15OhYFiJLVmWPKJ0egYjXUfTOKONZg==" saltValue="Ncxfyc7xk9aUc4+aZopcog==" spinCount="100000" sqref="A8:D8 A27:C27" name="Range1_5"/>
    <protectedRange algorithmName="SHA-512" hashValue="Apnk9LEbYxRpSZcjU97H6doUg/5csDURqMcDtbiOpYdX3f6l5Yvzsxaqv13NMtippi1Z0/Pw9Etvtktb0idoXQ==" saltValue="0XBid9/n7HrDOp1hu6OxVA==" spinCount="100000" sqref="A56:D56" name="Range1_6"/>
    <protectedRange algorithmName="SHA-512" hashValue="Apnk9LEbYxRpSZcjU97H6doUg/5csDURqMcDtbiOpYdX3f6l5Yvzsxaqv13NMtippi1Z0/Pw9Etvtktb0idoXQ==" saltValue="0XBid9/n7HrDOp1hu6OxVA==" spinCount="100000" sqref="A109:D109" name="Range1_7"/>
    <protectedRange algorithmName="SHA-512" hashValue="Apnk9LEbYxRpSZcjU97H6doUg/5csDURqMcDtbiOpYdX3f6l5Yvzsxaqv13NMtippi1Z0/Pw9Etvtktb0idoXQ==" saltValue="0XBid9/n7HrDOp1hu6OxVA==" spinCount="100000" sqref="A42:D42" name="Range1_8"/>
    <protectedRange algorithmName="SHA-512" hashValue="Apnk9LEbYxRpSZcjU97H6doUg/5csDURqMcDtbiOpYdX3f6l5Yvzsxaqv13NMtippi1Z0/Pw9Etvtktb0idoXQ==" saltValue="0XBid9/n7HrDOp1hu6OxVA==" spinCount="100000" sqref="A43:D43" name="Range1_9"/>
  </protectedRanges>
  <mergeCells count="46">
    <mergeCell ref="W100:AA100"/>
    <mergeCell ref="W106:AA106"/>
    <mergeCell ref="W38:AA38"/>
    <mergeCell ref="W52:AA52"/>
    <mergeCell ref="W65:AA65"/>
    <mergeCell ref="W79:AA79"/>
    <mergeCell ref="W93:AA93"/>
    <mergeCell ref="A3:D3"/>
    <mergeCell ref="A6:E6"/>
    <mergeCell ref="R24:V24"/>
    <mergeCell ref="W5:AA5"/>
    <mergeCell ref="W24:AA24"/>
    <mergeCell ref="A66:E66"/>
    <mergeCell ref="R79:V79"/>
    <mergeCell ref="A25:E25"/>
    <mergeCell ref="R38:V38"/>
    <mergeCell ref="A39:E39"/>
    <mergeCell ref="R52:V52"/>
    <mergeCell ref="H38:L38"/>
    <mergeCell ref="M38:Q38"/>
    <mergeCell ref="A101:E101"/>
    <mergeCell ref="R106:V106"/>
    <mergeCell ref="A107:E107"/>
    <mergeCell ref="H5:L5"/>
    <mergeCell ref="M5:Q5"/>
    <mergeCell ref="R5:V5"/>
    <mergeCell ref="H24:L24"/>
    <mergeCell ref="M24:Q24"/>
    <mergeCell ref="A80:E80"/>
    <mergeCell ref="R93:V93"/>
    <mergeCell ref="A94:E94"/>
    <mergeCell ref="R100:V100"/>
    <mergeCell ref="H93:L93"/>
    <mergeCell ref="M93:Q93"/>
    <mergeCell ref="A53:E53"/>
    <mergeCell ref="R65:V65"/>
    <mergeCell ref="H100:L100"/>
    <mergeCell ref="M100:Q100"/>
    <mergeCell ref="H106:L106"/>
    <mergeCell ref="M106:Q106"/>
    <mergeCell ref="H52:L52"/>
    <mergeCell ref="M52:Q52"/>
    <mergeCell ref="H65:L65"/>
    <mergeCell ref="M65:Q65"/>
    <mergeCell ref="H79:L79"/>
    <mergeCell ref="M79:Q7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C28BC-60CB-CD4A-99D4-49618A28FF21}">
  <dimension ref="A3:AM70"/>
  <sheetViews>
    <sheetView topLeftCell="A5" zoomScale="70" zoomScaleNormal="70" workbookViewId="0">
      <pane xSplit="9885"/>
      <selection activeCell="A13" sqref="A13:D13"/>
      <selection pane="topRight" activeCell="B13" sqref="B13"/>
    </sheetView>
  </sheetViews>
  <sheetFormatPr defaultColWidth="11.25" defaultRowHeight="15.75"/>
  <cols>
    <col min="1" max="1" width="15.75" customWidth="1"/>
    <col min="2" max="2" width="15" customWidth="1"/>
    <col min="3" max="3" width="25" customWidth="1"/>
    <col min="4" max="4" width="25.25" customWidth="1"/>
    <col min="5" max="5" width="6.25" bestFit="1" customWidth="1"/>
    <col min="6" max="7" width="13.25" customWidth="1"/>
    <col min="8" max="8" width="15.25" customWidth="1"/>
  </cols>
  <sheetData>
    <row r="3" spans="1:39" ht="28.5">
      <c r="A3" s="290" t="s">
        <v>101</v>
      </c>
      <c r="B3" s="316"/>
      <c r="C3" s="316"/>
      <c r="D3" s="316"/>
      <c r="E3" s="221"/>
    </row>
    <row r="4" spans="1:39" ht="16.5" thickBot="1"/>
    <row r="5" spans="1:39" ht="24" thickBot="1">
      <c r="H5" s="313" t="s">
        <v>102</v>
      </c>
      <c r="I5" s="314"/>
      <c r="J5" s="314"/>
      <c r="K5" s="314"/>
      <c r="L5" s="314"/>
      <c r="M5" s="314"/>
      <c r="N5" s="314"/>
      <c r="O5" s="315"/>
      <c r="P5" s="275" t="s">
        <v>103</v>
      </c>
      <c r="Q5" s="276"/>
      <c r="R5" s="276"/>
      <c r="S5" s="276"/>
      <c r="T5" s="276"/>
      <c r="U5" s="276"/>
      <c r="V5" s="276"/>
      <c r="W5" s="277"/>
      <c r="X5" s="284" t="s">
        <v>104</v>
      </c>
      <c r="Y5" s="285"/>
      <c r="Z5" s="285"/>
      <c r="AA5" s="285"/>
      <c r="AB5" s="285"/>
      <c r="AC5" s="285"/>
      <c r="AD5" s="285"/>
      <c r="AE5" s="308"/>
      <c r="AF5" s="309" t="s">
        <v>105</v>
      </c>
      <c r="AG5" s="310"/>
      <c r="AH5" s="310"/>
      <c r="AI5" s="310"/>
      <c r="AJ5" s="310"/>
      <c r="AK5" s="310"/>
      <c r="AL5" s="310"/>
      <c r="AM5" s="311"/>
    </row>
    <row r="6" spans="1:39" ht="47.25">
      <c r="A6" s="295" t="s">
        <v>106</v>
      </c>
      <c r="B6" s="274"/>
      <c r="C6" s="274"/>
      <c r="D6" s="274"/>
      <c r="E6" s="317"/>
      <c r="F6" s="138" t="s">
        <v>9</v>
      </c>
      <c r="G6" s="59" t="s">
        <v>10</v>
      </c>
      <c r="H6" s="227" t="s">
        <v>107</v>
      </c>
      <c r="I6" s="10" t="s">
        <v>108</v>
      </c>
      <c r="J6" s="12" t="s">
        <v>109</v>
      </c>
      <c r="K6" s="12" t="s">
        <v>110</v>
      </c>
      <c r="L6" s="24" t="s">
        <v>111</v>
      </c>
      <c r="M6" s="139" t="s">
        <v>112</v>
      </c>
      <c r="N6" s="111" t="s">
        <v>15</v>
      </c>
      <c r="O6" s="59" t="s">
        <v>16</v>
      </c>
      <c r="P6" s="228" t="s">
        <v>107</v>
      </c>
      <c r="Q6" s="134" t="s">
        <v>108</v>
      </c>
      <c r="R6" s="135" t="s">
        <v>109</v>
      </c>
      <c r="S6" s="135" t="s">
        <v>110</v>
      </c>
      <c r="T6" s="140" t="s">
        <v>111</v>
      </c>
      <c r="U6" s="141" t="s">
        <v>112</v>
      </c>
      <c r="V6" s="97" t="s">
        <v>15</v>
      </c>
      <c r="W6" s="65" t="s">
        <v>16</v>
      </c>
      <c r="X6" s="228" t="s">
        <v>107</v>
      </c>
      <c r="Y6" s="134" t="s">
        <v>108</v>
      </c>
      <c r="Z6" s="135" t="s">
        <v>109</v>
      </c>
      <c r="AA6" s="135" t="s">
        <v>110</v>
      </c>
      <c r="AB6" s="140" t="s">
        <v>111</v>
      </c>
      <c r="AC6" s="141" t="s">
        <v>112</v>
      </c>
      <c r="AD6" s="111" t="s">
        <v>15</v>
      </c>
      <c r="AE6" s="59" t="s">
        <v>16</v>
      </c>
      <c r="AF6" s="228" t="s">
        <v>107</v>
      </c>
      <c r="AG6" s="134" t="s">
        <v>108</v>
      </c>
      <c r="AH6" s="135" t="s">
        <v>109</v>
      </c>
      <c r="AI6" s="135" t="s">
        <v>110</v>
      </c>
      <c r="AJ6" s="140" t="s">
        <v>111</v>
      </c>
      <c r="AK6" s="141" t="s">
        <v>112</v>
      </c>
      <c r="AL6" s="111" t="s">
        <v>15</v>
      </c>
      <c r="AM6" s="59" t="s">
        <v>16</v>
      </c>
    </row>
    <row r="7" spans="1:39">
      <c r="A7" s="1" t="s">
        <v>18</v>
      </c>
      <c r="B7" s="1" t="s">
        <v>19</v>
      </c>
      <c r="C7" s="4" t="s">
        <v>20</v>
      </c>
      <c r="D7" s="1" t="s">
        <v>21</v>
      </c>
      <c r="E7" s="222" t="s">
        <v>22</v>
      </c>
      <c r="F7" s="127"/>
      <c r="G7" s="180"/>
      <c r="H7" s="85"/>
      <c r="I7" s="130"/>
      <c r="J7" s="130"/>
      <c r="K7" s="130"/>
      <c r="L7" s="130"/>
      <c r="M7" s="142"/>
      <c r="N7" s="127"/>
      <c r="O7" s="180"/>
      <c r="P7" s="85"/>
      <c r="Q7" s="130"/>
      <c r="R7" s="130"/>
      <c r="S7" s="130"/>
      <c r="T7" s="130"/>
      <c r="U7" s="142"/>
      <c r="V7" s="127"/>
      <c r="W7" s="180"/>
      <c r="X7" s="85"/>
      <c r="Y7" s="130"/>
      <c r="Z7" s="130"/>
      <c r="AA7" s="130"/>
      <c r="AB7" s="130"/>
      <c r="AC7" s="142"/>
      <c r="AD7" s="127"/>
      <c r="AE7" s="180"/>
      <c r="AF7" s="85"/>
      <c r="AG7" s="130"/>
      <c r="AH7" s="130"/>
      <c r="AI7" s="130"/>
      <c r="AJ7" s="130"/>
      <c r="AK7" s="142"/>
      <c r="AL7" s="127"/>
      <c r="AM7" s="180"/>
    </row>
    <row r="8" spans="1:39">
      <c r="A8" s="260" t="s">
        <v>34</v>
      </c>
      <c r="B8" s="260" t="s">
        <v>35</v>
      </c>
      <c r="C8" s="261" t="s">
        <v>36</v>
      </c>
      <c r="D8" s="261" t="s">
        <v>37</v>
      </c>
      <c r="E8" s="223"/>
      <c r="F8" s="127">
        <f>N8+V8+AD8+AL8</f>
        <v>0</v>
      </c>
      <c r="G8" s="180"/>
      <c r="H8" s="85"/>
      <c r="I8" s="130"/>
      <c r="J8" s="130"/>
      <c r="K8" s="130"/>
      <c r="L8" s="130"/>
      <c r="M8" s="142"/>
      <c r="N8" s="127"/>
      <c r="O8" s="180"/>
      <c r="P8" s="85"/>
      <c r="Q8" s="130"/>
      <c r="R8" s="130"/>
      <c r="S8" s="130"/>
      <c r="T8" s="130"/>
      <c r="U8" s="142"/>
      <c r="V8" s="127"/>
      <c r="W8" s="180"/>
      <c r="X8" s="85"/>
      <c r="Y8" s="130"/>
      <c r="Z8" s="130"/>
      <c r="AA8" s="130"/>
      <c r="AB8" s="130"/>
      <c r="AC8" s="142"/>
      <c r="AD8" s="127"/>
      <c r="AE8" s="180"/>
      <c r="AF8" s="85"/>
      <c r="AG8" s="130"/>
      <c r="AH8" s="130"/>
      <c r="AI8" s="130"/>
      <c r="AJ8" s="130"/>
      <c r="AK8" s="142"/>
      <c r="AL8" s="127"/>
      <c r="AM8" s="180"/>
    </row>
    <row r="9" spans="1:39">
      <c r="A9" s="3" t="s">
        <v>201</v>
      </c>
      <c r="B9" s="3" t="s">
        <v>202</v>
      </c>
      <c r="C9" s="259" t="s">
        <v>204</v>
      </c>
      <c r="D9" s="259" t="s">
        <v>203</v>
      </c>
      <c r="E9" s="223"/>
      <c r="F9" s="127">
        <f t="shared" ref="F9:F27" si="0">N9+V9+AD9+AL9</f>
        <v>0</v>
      </c>
      <c r="G9" s="180"/>
      <c r="H9" s="85"/>
      <c r="I9" s="130"/>
      <c r="J9" s="130"/>
      <c r="K9" s="130"/>
      <c r="L9" s="130"/>
      <c r="M9" s="142"/>
      <c r="N9" s="127"/>
      <c r="O9" s="180"/>
      <c r="P9" s="85"/>
      <c r="Q9" s="130"/>
      <c r="R9" s="130"/>
      <c r="S9" s="130"/>
      <c r="T9" s="130"/>
      <c r="U9" s="142"/>
      <c r="V9" s="127"/>
      <c r="W9" s="180"/>
      <c r="X9" s="85"/>
      <c r="Y9" s="130"/>
      <c r="Z9" s="130"/>
      <c r="AA9" s="130"/>
      <c r="AB9" s="130"/>
      <c r="AC9" s="142"/>
      <c r="AD9" s="127"/>
      <c r="AE9" s="180"/>
      <c r="AF9" s="85"/>
      <c r="AG9" s="130"/>
      <c r="AH9" s="130"/>
      <c r="AI9" s="130"/>
      <c r="AJ9" s="130"/>
      <c r="AK9" s="142"/>
      <c r="AL9" s="127"/>
      <c r="AM9" s="180"/>
    </row>
    <row r="10" spans="1:39">
      <c r="A10" s="3" t="s">
        <v>205</v>
      </c>
      <c r="B10" s="3" t="s">
        <v>206</v>
      </c>
      <c r="C10" s="259" t="s">
        <v>208</v>
      </c>
      <c r="D10" s="259" t="s">
        <v>207</v>
      </c>
      <c r="E10" s="223"/>
      <c r="F10" s="127">
        <f t="shared" si="0"/>
        <v>0</v>
      </c>
      <c r="G10" s="180"/>
      <c r="H10" s="85"/>
      <c r="I10" s="130"/>
      <c r="J10" s="130"/>
      <c r="K10" s="130"/>
      <c r="L10" s="130"/>
      <c r="M10" s="142"/>
      <c r="N10" s="127"/>
      <c r="O10" s="180"/>
      <c r="P10" s="85"/>
      <c r="Q10" s="130"/>
      <c r="R10" s="130"/>
      <c r="S10" s="130"/>
      <c r="T10" s="130"/>
      <c r="U10" s="142"/>
      <c r="V10" s="127"/>
      <c r="W10" s="180"/>
      <c r="X10" s="85"/>
      <c r="Y10" s="130"/>
      <c r="Z10" s="130"/>
      <c r="AA10" s="130"/>
      <c r="AB10" s="130"/>
      <c r="AC10" s="142"/>
      <c r="AD10" s="127"/>
      <c r="AE10" s="180"/>
      <c r="AF10" s="85"/>
      <c r="AG10" s="130"/>
      <c r="AH10" s="130"/>
      <c r="AI10" s="130"/>
      <c r="AJ10" s="130"/>
      <c r="AK10" s="142"/>
      <c r="AL10" s="127"/>
      <c r="AM10" s="180"/>
    </row>
    <row r="11" spans="1:39">
      <c r="A11" s="3" t="s">
        <v>213</v>
      </c>
      <c r="B11" s="3" t="s">
        <v>214</v>
      </c>
      <c r="C11" s="259" t="s">
        <v>32</v>
      </c>
      <c r="D11" s="259" t="s">
        <v>215</v>
      </c>
      <c r="E11" s="223"/>
      <c r="F11" s="127">
        <f t="shared" si="0"/>
        <v>0</v>
      </c>
      <c r="G11" s="210"/>
      <c r="H11" s="85"/>
      <c r="I11" s="130"/>
      <c r="J11" s="130"/>
      <c r="K11" s="130"/>
      <c r="L11" s="130"/>
      <c r="M11" s="142"/>
      <c r="N11" s="127"/>
      <c r="O11" s="180"/>
      <c r="P11" s="85"/>
      <c r="Q11" s="130"/>
      <c r="R11" s="130"/>
      <c r="S11" s="130"/>
      <c r="T11" s="130"/>
      <c r="U11" s="142"/>
      <c r="V11" s="127"/>
      <c r="W11" s="180"/>
      <c r="X11" s="85"/>
      <c r="Y11" s="130"/>
      <c r="Z11" s="130"/>
      <c r="AA11" s="130"/>
      <c r="AB11" s="130"/>
      <c r="AC11" s="142"/>
      <c r="AD11" s="127"/>
      <c r="AE11" s="180"/>
      <c r="AF11" s="85"/>
      <c r="AG11" s="130"/>
      <c r="AH11" s="130"/>
      <c r="AI11" s="130"/>
      <c r="AJ11" s="130"/>
      <c r="AK11" s="142"/>
      <c r="AL11" s="127"/>
      <c r="AM11" s="180"/>
    </row>
    <row r="12" spans="1:39">
      <c r="A12" s="3" t="s">
        <v>216</v>
      </c>
      <c r="B12" s="3" t="s">
        <v>217</v>
      </c>
      <c r="C12" s="259" t="s">
        <v>219</v>
      </c>
      <c r="D12" s="259" t="s">
        <v>218</v>
      </c>
      <c r="E12" s="223"/>
      <c r="F12" s="127">
        <f t="shared" si="0"/>
        <v>0</v>
      </c>
      <c r="G12" s="180"/>
      <c r="H12" s="85"/>
      <c r="I12" s="130"/>
      <c r="J12" s="130"/>
      <c r="K12" s="130"/>
      <c r="L12" s="130"/>
      <c r="M12" s="142"/>
      <c r="N12" s="127"/>
      <c r="O12" s="180"/>
      <c r="P12" s="85"/>
      <c r="Q12" s="130"/>
      <c r="R12" s="130"/>
      <c r="S12" s="130"/>
      <c r="T12" s="130"/>
      <c r="U12" s="142"/>
      <c r="V12" s="127"/>
      <c r="W12" s="180"/>
      <c r="X12" s="85"/>
      <c r="Y12" s="130"/>
      <c r="Z12" s="130"/>
      <c r="AA12" s="130"/>
      <c r="AB12" s="130"/>
      <c r="AC12" s="142"/>
      <c r="AD12" s="127"/>
      <c r="AE12" s="180"/>
      <c r="AF12" s="85"/>
      <c r="AG12" s="130"/>
      <c r="AH12" s="130"/>
      <c r="AI12" s="130"/>
      <c r="AJ12" s="130"/>
      <c r="AK12" s="142"/>
      <c r="AL12" s="127"/>
      <c r="AM12" s="180"/>
    </row>
    <row r="13" spans="1:39">
      <c r="A13" s="3" t="s">
        <v>220</v>
      </c>
      <c r="B13" s="3" t="s">
        <v>221</v>
      </c>
      <c r="C13" s="259" t="s">
        <v>223</v>
      </c>
      <c r="D13" s="259" t="s">
        <v>222</v>
      </c>
      <c r="E13" s="223"/>
      <c r="F13" s="127">
        <f t="shared" si="0"/>
        <v>0</v>
      </c>
      <c r="G13" s="180"/>
      <c r="H13" s="85"/>
      <c r="I13" s="130"/>
      <c r="J13" s="130"/>
      <c r="K13" s="130"/>
      <c r="L13" s="130"/>
      <c r="M13" s="142"/>
      <c r="N13" s="127"/>
      <c r="O13" s="180"/>
      <c r="P13" s="85"/>
      <c r="Q13" s="130"/>
      <c r="R13" s="130"/>
      <c r="S13" s="130"/>
      <c r="T13" s="130"/>
      <c r="U13" s="142"/>
      <c r="V13" s="127"/>
      <c r="W13" s="180"/>
      <c r="X13" s="85"/>
      <c r="Y13" s="130"/>
      <c r="Z13" s="130"/>
      <c r="AA13" s="130"/>
      <c r="AB13" s="130"/>
      <c r="AC13" s="142"/>
      <c r="AD13" s="127"/>
      <c r="AE13" s="180"/>
      <c r="AF13" s="85"/>
      <c r="AG13" s="130"/>
      <c r="AH13" s="130"/>
      <c r="AI13" s="130"/>
      <c r="AJ13" s="130"/>
      <c r="AK13" s="142"/>
      <c r="AL13" s="127"/>
      <c r="AM13" s="180"/>
    </row>
    <row r="14" spans="1:39">
      <c r="A14" s="2"/>
      <c r="B14" s="2"/>
      <c r="C14" s="5"/>
      <c r="D14" s="2"/>
      <c r="E14" s="223"/>
      <c r="F14" s="127">
        <f t="shared" si="0"/>
        <v>0</v>
      </c>
      <c r="G14" s="180"/>
      <c r="H14" s="85"/>
      <c r="I14" s="130"/>
      <c r="J14" s="130"/>
      <c r="K14" s="130"/>
      <c r="L14" s="130"/>
      <c r="M14" s="142"/>
      <c r="N14" s="127"/>
      <c r="O14" s="180"/>
      <c r="P14" s="85"/>
      <c r="Q14" s="130"/>
      <c r="R14" s="130"/>
      <c r="S14" s="130"/>
      <c r="T14" s="130"/>
      <c r="U14" s="142"/>
      <c r="V14" s="127"/>
      <c r="W14" s="180"/>
      <c r="X14" s="85"/>
      <c r="Y14" s="130"/>
      <c r="Z14" s="130"/>
      <c r="AA14" s="130"/>
      <c r="AB14" s="130"/>
      <c r="AC14" s="142"/>
      <c r="AD14" s="127"/>
      <c r="AE14" s="180"/>
      <c r="AF14" s="85"/>
      <c r="AG14" s="130"/>
      <c r="AH14" s="130"/>
      <c r="AI14" s="130"/>
      <c r="AJ14" s="130"/>
      <c r="AK14" s="142"/>
      <c r="AL14" s="127"/>
      <c r="AM14" s="180"/>
    </row>
    <row r="15" spans="1:39">
      <c r="A15" s="2"/>
      <c r="B15" s="2"/>
      <c r="C15" s="5"/>
      <c r="D15" s="2"/>
      <c r="E15" s="223"/>
      <c r="F15" s="127">
        <f t="shared" si="0"/>
        <v>0</v>
      </c>
      <c r="G15" s="180"/>
      <c r="H15" s="85"/>
      <c r="I15" s="130"/>
      <c r="J15" s="130"/>
      <c r="K15" s="130"/>
      <c r="L15" s="130"/>
      <c r="M15" s="142"/>
      <c r="N15" s="127"/>
      <c r="O15" s="180"/>
      <c r="P15" s="85"/>
      <c r="Q15" s="130"/>
      <c r="R15" s="130"/>
      <c r="S15" s="130"/>
      <c r="T15" s="130"/>
      <c r="U15" s="142"/>
      <c r="V15" s="127"/>
      <c r="W15" s="180"/>
      <c r="X15" s="85"/>
      <c r="Y15" s="130"/>
      <c r="Z15" s="130"/>
      <c r="AA15" s="130"/>
      <c r="AB15" s="130"/>
      <c r="AC15" s="142"/>
      <c r="AD15" s="127"/>
      <c r="AE15" s="180"/>
      <c r="AF15" s="85"/>
      <c r="AG15" s="130"/>
      <c r="AH15" s="130"/>
      <c r="AI15" s="130"/>
      <c r="AJ15" s="130"/>
      <c r="AK15" s="142"/>
      <c r="AL15" s="127"/>
      <c r="AM15" s="180"/>
    </row>
    <row r="16" spans="1:39">
      <c r="A16" s="2"/>
      <c r="B16" s="2"/>
      <c r="C16" s="5"/>
      <c r="D16" s="2"/>
      <c r="E16" s="223"/>
      <c r="F16" s="127">
        <f t="shared" si="0"/>
        <v>0</v>
      </c>
      <c r="G16" s="180"/>
      <c r="H16" s="85"/>
      <c r="I16" s="130"/>
      <c r="J16" s="130"/>
      <c r="K16" s="130"/>
      <c r="L16" s="130"/>
      <c r="M16" s="142"/>
      <c r="N16" s="127"/>
      <c r="O16" s="180"/>
      <c r="P16" s="85"/>
      <c r="Q16" s="130"/>
      <c r="R16" s="130"/>
      <c r="S16" s="130"/>
      <c r="T16" s="130"/>
      <c r="U16" s="142"/>
      <c r="V16" s="127"/>
      <c r="W16" s="180"/>
      <c r="X16" s="85"/>
      <c r="Y16" s="130"/>
      <c r="Z16" s="130"/>
      <c r="AA16" s="130"/>
      <c r="AB16" s="130"/>
      <c r="AC16" s="142"/>
      <c r="AD16" s="127"/>
      <c r="AE16" s="180"/>
      <c r="AF16" s="85"/>
      <c r="AG16" s="130"/>
      <c r="AH16" s="130"/>
      <c r="AI16" s="130"/>
      <c r="AJ16" s="130"/>
      <c r="AK16" s="142"/>
      <c r="AL16" s="127"/>
      <c r="AM16" s="180"/>
    </row>
    <row r="17" spans="1:39">
      <c r="A17" s="2"/>
      <c r="B17" s="2"/>
      <c r="C17" s="5"/>
      <c r="D17" s="2"/>
      <c r="E17" s="223"/>
      <c r="F17" s="127">
        <f t="shared" si="0"/>
        <v>0</v>
      </c>
      <c r="G17" s="180"/>
      <c r="H17" s="85"/>
      <c r="I17" s="130"/>
      <c r="J17" s="130"/>
      <c r="K17" s="130"/>
      <c r="L17" s="130"/>
      <c r="M17" s="142"/>
      <c r="N17" s="127"/>
      <c r="O17" s="180"/>
      <c r="P17" s="85"/>
      <c r="Q17" s="130"/>
      <c r="R17" s="130"/>
      <c r="S17" s="130"/>
      <c r="T17" s="130"/>
      <c r="U17" s="142"/>
      <c r="V17" s="127"/>
      <c r="W17" s="180"/>
      <c r="X17" s="85"/>
      <c r="Y17" s="130"/>
      <c r="Z17" s="130"/>
      <c r="AA17" s="130"/>
      <c r="AB17" s="130"/>
      <c r="AC17" s="142"/>
      <c r="AD17" s="127"/>
      <c r="AE17" s="180"/>
      <c r="AF17" s="85"/>
      <c r="AG17" s="130"/>
      <c r="AH17" s="130"/>
      <c r="AI17" s="130"/>
      <c r="AJ17" s="130"/>
      <c r="AK17" s="142"/>
      <c r="AL17" s="127"/>
      <c r="AM17" s="180"/>
    </row>
    <row r="18" spans="1:39">
      <c r="A18" s="2"/>
      <c r="B18" s="2"/>
      <c r="C18" s="5"/>
      <c r="D18" s="2"/>
      <c r="E18" s="223"/>
      <c r="F18" s="127">
        <f t="shared" si="0"/>
        <v>0</v>
      </c>
      <c r="G18" s="180"/>
      <c r="H18" s="85"/>
      <c r="I18" s="130"/>
      <c r="J18" s="130"/>
      <c r="K18" s="130"/>
      <c r="L18" s="130"/>
      <c r="M18" s="142"/>
      <c r="N18" s="127"/>
      <c r="O18" s="180"/>
      <c r="P18" s="85"/>
      <c r="Q18" s="130"/>
      <c r="R18" s="130"/>
      <c r="S18" s="130"/>
      <c r="T18" s="130"/>
      <c r="U18" s="142"/>
      <c r="V18" s="127"/>
      <c r="W18" s="180"/>
      <c r="X18" s="85"/>
      <c r="Y18" s="130"/>
      <c r="Z18" s="130"/>
      <c r="AA18" s="130"/>
      <c r="AB18" s="130"/>
      <c r="AC18" s="142"/>
      <c r="AD18" s="127"/>
      <c r="AE18" s="180"/>
      <c r="AF18" s="85"/>
      <c r="AG18" s="130"/>
      <c r="AH18" s="130"/>
      <c r="AI18" s="130"/>
      <c r="AJ18" s="130"/>
      <c r="AK18" s="142"/>
      <c r="AL18" s="127"/>
      <c r="AM18" s="180"/>
    </row>
    <row r="19" spans="1:39">
      <c r="A19" s="2"/>
      <c r="B19" s="2"/>
      <c r="C19" s="5"/>
      <c r="D19" s="2"/>
      <c r="E19" s="223"/>
      <c r="F19" s="127">
        <f t="shared" si="0"/>
        <v>0</v>
      </c>
      <c r="G19" s="210"/>
      <c r="H19" s="85"/>
      <c r="I19" s="130"/>
      <c r="J19" s="130"/>
      <c r="K19" s="130"/>
      <c r="L19" s="130"/>
      <c r="M19" s="142"/>
      <c r="N19" s="127"/>
      <c r="O19" s="180"/>
      <c r="P19" s="85"/>
      <c r="Q19" s="130"/>
      <c r="R19" s="130"/>
      <c r="S19" s="130"/>
      <c r="T19" s="130"/>
      <c r="U19" s="142"/>
      <c r="V19" s="127"/>
      <c r="W19" s="180"/>
      <c r="X19" s="85"/>
      <c r="Y19" s="130"/>
      <c r="Z19" s="130"/>
      <c r="AA19" s="130"/>
      <c r="AB19" s="130"/>
      <c r="AC19" s="142"/>
      <c r="AD19" s="127"/>
      <c r="AE19" s="180"/>
      <c r="AF19" s="85"/>
      <c r="AG19" s="130"/>
      <c r="AH19" s="130"/>
      <c r="AI19" s="130"/>
      <c r="AJ19" s="130"/>
      <c r="AK19" s="142"/>
      <c r="AL19" s="127"/>
      <c r="AM19" s="180"/>
    </row>
    <row r="20" spans="1:39">
      <c r="A20" s="2"/>
      <c r="B20" s="2"/>
      <c r="C20" s="5"/>
      <c r="D20" s="2"/>
      <c r="E20" s="223"/>
      <c r="F20" s="127">
        <f t="shared" si="0"/>
        <v>0</v>
      </c>
      <c r="G20" s="180"/>
      <c r="H20" s="85"/>
      <c r="I20" s="130"/>
      <c r="J20" s="130"/>
      <c r="K20" s="130"/>
      <c r="L20" s="130"/>
      <c r="M20" s="142"/>
      <c r="N20" s="127"/>
      <c r="O20" s="180"/>
      <c r="P20" s="85"/>
      <c r="Q20" s="130"/>
      <c r="R20" s="130"/>
      <c r="S20" s="130"/>
      <c r="T20" s="130"/>
      <c r="U20" s="142"/>
      <c r="V20" s="127"/>
      <c r="W20" s="180"/>
      <c r="X20" s="85"/>
      <c r="Y20" s="130"/>
      <c r="Z20" s="130"/>
      <c r="AA20" s="130"/>
      <c r="AB20" s="130"/>
      <c r="AC20" s="142"/>
      <c r="AD20" s="127"/>
      <c r="AE20" s="180"/>
      <c r="AF20" s="85"/>
      <c r="AG20" s="130"/>
      <c r="AH20" s="130"/>
      <c r="AI20" s="130"/>
      <c r="AJ20" s="130"/>
      <c r="AK20" s="142"/>
      <c r="AL20" s="127"/>
      <c r="AM20" s="180"/>
    </row>
    <row r="21" spans="1:39">
      <c r="A21" s="2"/>
      <c r="B21" s="2"/>
      <c r="C21" s="5"/>
      <c r="D21" s="2"/>
      <c r="E21" s="223"/>
      <c r="F21" s="127">
        <f t="shared" si="0"/>
        <v>0</v>
      </c>
      <c r="G21" s="210"/>
      <c r="H21" s="85"/>
      <c r="I21" s="130"/>
      <c r="J21" s="130"/>
      <c r="K21" s="130"/>
      <c r="L21" s="130"/>
      <c r="M21" s="142"/>
      <c r="N21" s="127"/>
      <c r="O21" s="180"/>
      <c r="P21" s="85"/>
      <c r="Q21" s="130"/>
      <c r="R21" s="130"/>
      <c r="S21" s="130"/>
      <c r="T21" s="130"/>
      <c r="U21" s="142"/>
      <c r="V21" s="127"/>
      <c r="W21" s="180"/>
      <c r="X21" s="85"/>
      <c r="Y21" s="130"/>
      <c r="Z21" s="130"/>
      <c r="AA21" s="130"/>
      <c r="AB21" s="130"/>
      <c r="AC21" s="142"/>
      <c r="AD21" s="127"/>
      <c r="AE21" s="180"/>
      <c r="AF21" s="85"/>
      <c r="AG21" s="130"/>
      <c r="AH21" s="130"/>
      <c r="AI21" s="130"/>
      <c r="AJ21" s="130"/>
      <c r="AK21" s="142"/>
      <c r="AL21" s="127"/>
      <c r="AM21" s="180"/>
    </row>
    <row r="22" spans="1:39">
      <c r="A22" s="2"/>
      <c r="B22" s="2"/>
      <c r="C22" s="5"/>
      <c r="D22" s="2"/>
      <c r="E22" s="223"/>
      <c r="F22" s="127">
        <f t="shared" si="0"/>
        <v>0</v>
      </c>
      <c r="G22" s="180"/>
      <c r="H22" s="85"/>
      <c r="I22" s="130"/>
      <c r="J22" s="130"/>
      <c r="K22" s="130"/>
      <c r="L22" s="130"/>
      <c r="M22" s="142"/>
      <c r="N22" s="127"/>
      <c r="O22" s="180"/>
      <c r="P22" s="85"/>
      <c r="Q22" s="130"/>
      <c r="R22" s="130"/>
      <c r="S22" s="130"/>
      <c r="T22" s="130"/>
      <c r="U22" s="142"/>
      <c r="V22" s="127"/>
      <c r="W22" s="180"/>
      <c r="X22" s="85"/>
      <c r="Y22" s="130"/>
      <c r="Z22" s="130"/>
      <c r="AA22" s="130"/>
      <c r="AB22" s="130"/>
      <c r="AC22" s="142"/>
      <c r="AD22" s="127"/>
      <c r="AE22" s="180"/>
      <c r="AF22" s="85"/>
      <c r="AG22" s="130"/>
      <c r="AH22" s="130"/>
      <c r="AI22" s="130"/>
      <c r="AJ22" s="130"/>
      <c r="AK22" s="142"/>
      <c r="AL22" s="127"/>
      <c r="AM22" s="180"/>
    </row>
    <row r="23" spans="1:39">
      <c r="A23" s="2"/>
      <c r="B23" s="2"/>
      <c r="C23" s="5"/>
      <c r="D23" s="2"/>
      <c r="E23" s="223"/>
      <c r="F23" s="127">
        <f t="shared" si="0"/>
        <v>0</v>
      </c>
      <c r="G23" s="209"/>
      <c r="H23" s="85"/>
      <c r="I23" s="130"/>
      <c r="J23" s="130"/>
      <c r="K23" s="130"/>
      <c r="L23" s="130"/>
      <c r="M23" s="142"/>
      <c r="N23" s="129"/>
      <c r="O23" s="193"/>
      <c r="P23" s="85"/>
      <c r="Q23" s="130"/>
      <c r="R23" s="130"/>
      <c r="S23" s="130"/>
      <c r="T23" s="130"/>
      <c r="U23" s="142"/>
      <c r="V23" s="129"/>
      <c r="W23" s="193"/>
      <c r="X23" s="85"/>
      <c r="Y23" s="130"/>
      <c r="Z23" s="130"/>
      <c r="AA23" s="130"/>
      <c r="AB23" s="130"/>
      <c r="AC23" s="142"/>
      <c r="AD23" s="129"/>
      <c r="AE23" s="193"/>
      <c r="AF23" s="85"/>
      <c r="AG23" s="130"/>
      <c r="AH23" s="130"/>
      <c r="AI23" s="130"/>
      <c r="AJ23" s="130"/>
      <c r="AK23" s="142"/>
      <c r="AL23" s="129"/>
      <c r="AM23" s="193"/>
    </row>
    <row r="24" spans="1:39">
      <c r="A24" s="2"/>
      <c r="B24" s="2"/>
      <c r="C24" s="5"/>
      <c r="D24" s="2"/>
      <c r="E24" s="223"/>
      <c r="F24" s="127">
        <f t="shared" si="0"/>
        <v>0</v>
      </c>
      <c r="G24" s="193"/>
      <c r="H24" s="85"/>
      <c r="I24" s="130"/>
      <c r="J24" s="130"/>
      <c r="K24" s="130"/>
      <c r="L24" s="130"/>
      <c r="M24" s="142"/>
      <c r="N24" s="129"/>
      <c r="O24" s="193"/>
      <c r="P24" s="85"/>
      <c r="Q24" s="130"/>
      <c r="R24" s="130"/>
      <c r="S24" s="130"/>
      <c r="T24" s="130"/>
      <c r="U24" s="142"/>
      <c r="V24" s="129"/>
      <c r="W24" s="193"/>
      <c r="X24" s="85"/>
      <c r="Y24" s="130"/>
      <c r="Z24" s="130"/>
      <c r="AA24" s="130"/>
      <c r="AB24" s="130"/>
      <c r="AC24" s="142"/>
      <c r="AD24" s="129"/>
      <c r="AE24" s="193"/>
      <c r="AF24" s="85"/>
      <c r="AG24" s="130"/>
      <c r="AH24" s="130"/>
      <c r="AI24" s="130"/>
      <c r="AJ24" s="130"/>
      <c r="AK24" s="142"/>
      <c r="AL24" s="129"/>
      <c r="AM24" s="193"/>
    </row>
    <row r="25" spans="1:39">
      <c r="A25" s="2"/>
      <c r="B25" s="2"/>
      <c r="C25" s="5"/>
      <c r="D25" s="2"/>
      <c r="E25" s="223"/>
      <c r="F25" s="127">
        <f t="shared" si="0"/>
        <v>0</v>
      </c>
      <c r="G25" s="209"/>
      <c r="H25" s="85"/>
      <c r="I25" s="130"/>
      <c r="J25" s="130"/>
      <c r="K25" s="130"/>
      <c r="L25" s="130"/>
      <c r="M25" s="142"/>
      <c r="N25" s="129"/>
      <c r="O25" s="193"/>
      <c r="P25" s="85"/>
      <c r="Q25" s="130"/>
      <c r="R25" s="130"/>
      <c r="S25" s="130"/>
      <c r="T25" s="130"/>
      <c r="U25" s="142"/>
      <c r="V25" s="129"/>
      <c r="W25" s="193"/>
      <c r="X25" s="85"/>
      <c r="Y25" s="130"/>
      <c r="Z25" s="130"/>
      <c r="AA25" s="130"/>
      <c r="AB25" s="130"/>
      <c r="AC25" s="142"/>
      <c r="AD25" s="129"/>
      <c r="AE25" s="193"/>
      <c r="AF25" s="85"/>
      <c r="AG25" s="130"/>
      <c r="AH25" s="130"/>
      <c r="AI25" s="130"/>
      <c r="AJ25" s="130"/>
      <c r="AK25" s="142"/>
      <c r="AL25" s="129"/>
      <c r="AM25" s="193"/>
    </row>
    <row r="26" spans="1:39">
      <c r="A26" s="2"/>
      <c r="B26" s="2"/>
      <c r="C26" s="2"/>
      <c r="D26" s="2"/>
      <c r="E26" s="223"/>
      <c r="F26" s="127">
        <f t="shared" si="0"/>
        <v>0</v>
      </c>
      <c r="G26" s="180"/>
      <c r="H26" s="85"/>
      <c r="I26" s="130"/>
      <c r="J26" s="130"/>
      <c r="K26" s="130"/>
      <c r="L26" s="130"/>
      <c r="M26" s="142"/>
      <c r="N26" s="127"/>
      <c r="O26" s="180"/>
      <c r="P26" s="85"/>
      <c r="Q26" s="130"/>
      <c r="R26" s="130"/>
      <c r="S26" s="130"/>
      <c r="T26" s="130"/>
      <c r="U26" s="142"/>
      <c r="V26" s="127"/>
      <c r="W26" s="180"/>
      <c r="X26" s="85"/>
      <c r="Y26" s="130"/>
      <c r="Z26" s="130"/>
      <c r="AA26" s="130"/>
      <c r="AB26" s="130"/>
      <c r="AC26" s="142"/>
      <c r="AD26" s="127"/>
      <c r="AE26" s="180"/>
      <c r="AF26" s="85"/>
      <c r="AG26" s="130"/>
      <c r="AH26" s="130"/>
      <c r="AI26" s="130"/>
      <c r="AJ26" s="130"/>
      <c r="AK26" s="142"/>
      <c r="AL26" s="127"/>
      <c r="AM26" s="180"/>
    </row>
    <row r="27" spans="1:39" ht="16.5" thickBot="1">
      <c r="A27" s="2"/>
      <c r="B27" s="2"/>
      <c r="C27" s="5"/>
      <c r="D27" s="2"/>
      <c r="E27" s="223"/>
      <c r="F27" s="127">
        <f t="shared" si="0"/>
        <v>0</v>
      </c>
      <c r="G27" s="211"/>
      <c r="H27" s="85"/>
      <c r="I27" s="130"/>
      <c r="J27" s="130"/>
      <c r="K27" s="130"/>
      <c r="L27" s="130"/>
      <c r="M27" s="142"/>
      <c r="N27" s="128"/>
      <c r="O27" s="181"/>
      <c r="P27" s="85"/>
      <c r="Q27" s="130"/>
      <c r="R27" s="130"/>
      <c r="S27" s="130"/>
      <c r="T27" s="130"/>
      <c r="U27" s="142"/>
      <c r="V27" s="226"/>
      <c r="W27" s="225"/>
      <c r="X27" s="85"/>
      <c r="Y27" s="130"/>
      <c r="Z27" s="130"/>
      <c r="AA27" s="130"/>
      <c r="AB27" s="130"/>
      <c r="AC27" s="142"/>
      <c r="AD27" s="226"/>
      <c r="AE27" s="225"/>
      <c r="AF27" s="85"/>
      <c r="AG27" s="130"/>
      <c r="AH27" s="130"/>
      <c r="AI27" s="130"/>
      <c r="AJ27" s="130"/>
      <c r="AK27" s="142"/>
      <c r="AL27" s="226"/>
      <c r="AM27" s="225"/>
    </row>
    <row r="28" spans="1:39" ht="16.5" thickBot="1">
      <c r="A28" s="7"/>
      <c r="B28" s="7"/>
      <c r="C28" s="7"/>
      <c r="D28" s="7"/>
      <c r="E28" s="7"/>
      <c r="F28" s="51"/>
      <c r="G28" s="240"/>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row>
    <row r="29" spans="1:39" ht="24" thickBot="1">
      <c r="F29" s="51"/>
      <c r="G29" s="51"/>
      <c r="H29" s="313" t="s">
        <v>102</v>
      </c>
      <c r="I29" s="314"/>
      <c r="J29" s="314"/>
      <c r="K29" s="314"/>
      <c r="L29" s="314"/>
      <c r="M29" s="314"/>
      <c r="N29" s="314"/>
      <c r="O29" s="315"/>
      <c r="P29" s="275" t="s">
        <v>103</v>
      </c>
      <c r="Q29" s="276"/>
      <c r="R29" s="276"/>
      <c r="S29" s="276"/>
      <c r="T29" s="276"/>
      <c r="U29" s="276"/>
      <c r="V29" s="276"/>
      <c r="W29" s="277"/>
      <c r="X29" s="284" t="s">
        <v>104</v>
      </c>
      <c r="Y29" s="285"/>
      <c r="Z29" s="285"/>
      <c r="AA29" s="285"/>
      <c r="AB29" s="285"/>
      <c r="AC29" s="285"/>
      <c r="AD29" s="285"/>
      <c r="AE29" s="308"/>
      <c r="AF29" s="309" t="s">
        <v>105</v>
      </c>
      <c r="AG29" s="310"/>
      <c r="AH29" s="310"/>
      <c r="AI29" s="310"/>
      <c r="AJ29" s="310"/>
      <c r="AK29" s="310"/>
      <c r="AL29" s="310"/>
      <c r="AM29" s="311"/>
    </row>
    <row r="30" spans="1:39" ht="47.25">
      <c r="A30" s="295" t="s">
        <v>113</v>
      </c>
      <c r="B30" s="274"/>
      <c r="C30" s="274"/>
      <c r="D30" s="274"/>
      <c r="E30" s="317"/>
      <c r="F30" s="138" t="s">
        <v>9</v>
      </c>
      <c r="G30" s="59" t="s">
        <v>10</v>
      </c>
      <c r="H30" s="54" t="s">
        <v>107</v>
      </c>
      <c r="I30" s="47" t="s">
        <v>108</v>
      </c>
      <c r="J30" s="47" t="s">
        <v>109</v>
      </c>
      <c r="K30" s="47" t="s">
        <v>110</v>
      </c>
      <c r="L30" s="143" t="s">
        <v>111</v>
      </c>
      <c r="M30" s="144" t="s">
        <v>112</v>
      </c>
      <c r="N30" s="102" t="s">
        <v>15</v>
      </c>
      <c r="O30" s="59" t="s">
        <v>16</v>
      </c>
      <c r="P30" s="54" t="s">
        <v>107</v>
      </c>
      <c r="Q30" s="47" t="s">
        <v>108</v>
      </c>
      <c r="R30" s="47" t="s">
        <v>109</v>
      </c>
      <c r="S30" s="47" t="s">
        <v>110</v>
      </c>
      <c r="T30" s="143" t="s">
        <v>111</v>
      </c>
      <c r="U30" s="144" t="s">
        <v>112</v>
      </c>
      <c r="V30" s="102" t="s">
        <v>15</v>
      </c>
      <c r="W30" s="59" t="s">
        <v>16</v>
      </c>
      <c r="X30" s="54" t="s">
        <v>107</v>
      </c>
      <c r="Y30" s="47" t="s">
        <v>108</v>
      </c>
      <c r="Z30" s="47" t="s">
        <v>109</v>
      </c>
      <c r="AA30" s="47" t="s">
        <v>110</v>
      </c>
      <c r="AB30" s="143" t="s">
        <v>111</v>
      </c>
      <c r="AC30" s="144" t="s">
        <v>112</v>
      </c>
      <c r="AD30" s="102" t="s">
        <v>15</v>
      </c>
      <c r="AE30" s="59" t="s">
        <v>16</v>
      </c>
      <c r="AF30" s="54" t="s">
        <v>107</v>
      </c>
      <c r="AG30" s="47" t="s">
        <v>108</v>
      </c>
      <c r="AH30" s="47" t="s">
        <v>109</v>
      </c>
      <c r="AI30" s="47" t="s">
        <v>110</v>
      </c>
      <c r="AJ30" s="143" t="s">
        <v>111</v>
      </c>
      <c r="AK30" s="144" t="s">
        <v>112</v>
      </c>
      <c r="AL30" s="102" t="s">
        <v>15</v>
      </c>
      <c r="AM30" s="59" t="s">
        <v>16</v>
      </c>
    </row>
    <row r="31" spans="1:39">
      <c r="A31" s="1" t="s">
        <v>18</v>
      </c>
      <c r="B31" s="1" t="s">
        <v>19</v>
      </c>
      <c r="C31" s="4" t="s">
        <v>20</v>
      </c>
      <c r="D31" s="1" t="s">
        <v>21</v>
      </c>
      <c r="E31" s="222" t="s">
        <v>22</v>
      </c>
      <c r="F31" s="185"/>
      <c r="G31" s="182"/>
      <c r="H31" s="85"/>
      <c r="I31" s="130"/>
      <c r="J31" s="130"/>
      <c r="K31" s="130"/>
      <c r="L31" s="130"/>
      <c r="M31" s="142"/>
      <c r="N31" s="127"/>
      <c r="O31" s="180"/>
      <c r="P31" s="85"/>
      <c r="Q31" s="130"/>
      <c r="R31" s="130"/>
      <c r="S31" s="130"/>
      <c r="T31" s="130"/>
      <c r="U31" s="142"/>
      <c r="V31" s="127"/>
      <c r="W31" s="180"/>
      <c r="X31" s="85"/>
      <c r="Y31" s="130"/>
      <c r="Z31" s="130"/>
      <c r="AA31" s="130"/>
      <c r="AB31" s="130"/>
      <c r="AC31" s="142"/>
      <c r="AD31" s="127"/>
      <c r="AE31" s="180"/>
      <c r="AF31" s="85"/>
      <c r="AG31" s="130"/>
      <c r="AH31" s="130"/>
      <c r="AI31" s="130"/>
      <c r="AJ31" s="130"/>
      <c r="AK31" s="142"/>
      <c r="AL31" s="127"/>
      <c r="AM31" s="180"/>
    </row>
    <row r="32" spans="1:39">
      <c r="A32" s="3" t="s">
        <v>114</v>
      </c>
      <c r="B32" s="3" t="s">
        <v>115</v>
      </c>
      <c r="C32" s="259" t="s">
        <v>32</v>
      </c>
      <c r="D32" s="259" t="s">
        <v>116</v>
      </c>
      <c r="E32" s="223"/>
      <c r="F32" s="185">
        <f>N32+V32+AD32+AL32</f>
        <v>0</v>
      </c>
      <c r="G32" s="213"/>
      <c r="H32" s="85"/>
      <c r="I32" s="130"/>
      <c r="J32" s="130"/>
      <c r="K32" s="130"/>
      <c r="L32" s="130"/>
      <c r="M32" s="142"/>
      <c r="N32" s="127"/>
      <c r="O32" s="180"/>
      <c r="P32" s="85"/>
      <c r="Q32" s="130"/>
      <c r="R32" s="130"/>
      <c r="S32" s="130"/>
      <c r="T32" s="130"/>
      <c r="U32" s="142"/>
      <c r="V32" s="127"/>
      <c r="W32" s="180"/>
      <c r="X32" s="85"/>
      <c r="Y32" s="130"/>
      <c r="Z32" s="130"/>
      <c r="AA32" s="130"/>
      <c r="AB32" s="130"/>
      <c r="AC32" s="142"/>
      <c r="AD32" s="127"/>
      <c r="AE32" s="180"/>
      <c r="AF32" s="85"/>
      <c r="AG32" s="130"/>
      <c r="AH32" s="130"/>
      <c r="AI32" s="130"/>
      <c r="AJ32" s="130"/>
      <c r="AK32" s="142"/>
      <c r="AL32" s="127"/>
      <c r="AM32" s="180"/>
    </row>
    <row r="33" spans="1:39">
      <c r="A33" s="3" t="s">
        <v>52</v>
      </c>
      <c r="B33" t="s">
        <v>53</v>
      </c>
      <c r="C33" s="259" t="s">
        <v>32</v>
      </c>
      <c r="D33" s="3" t="s">
        <v>54</v>
      </c>
      <c r="E33" s="223"/>
      <c r="F33" s="185">
        <f t="shared" ref="F33:F39" si="1">N33+V33+AD33+AL33</f>
        <v>0</v>
      </c>
      <c r="G33" s="213"/>
      <c r="H33" s="85"/>
      <c r="I33" s="130"/>
      <c r="J33" s="130"/>
      <c r="K33" s="130"/>
      <c r="L33" s="130"/>
      <c r="M33" s="142"/>
      <c r="N33" s="127"/>
      <c r="O33" s="180"/>
      <c r="P33" s="85"/>
      <c r="Q33" s="130"/>
      <c r="R33" s="130"/>
      <c r="S33" s="130"/>
      <c r="T33" s="130"/>
      <c r="U33" s="142"/>
      <c r="V33" s="127"/>
      <c r="W33" s="180"/>
      <c r="X33" s="85"/>
      <c r="Y33" s="130"/>
      <c r="Z33" s="130"/>
      <c r="AA33" s="130"/>
      <c r="AB33" s="130"/>
      <c r="AC33" s="142"/>
      <c r="AD33" s="127"/>
      <c r="AE33" s="180"/>
      <c r="AF33" s="85"/>
      <c r="AG33" s="130"/>
      <c r="AH33" s="130"/>
      <c r="AI33" s="130"/>
      <c r="AJ33" s="130"/>
      <c r="AK33" s="142"/>
      <c r="AL33" s="127"/>
      <c r="AM33" s="180"/>
    </row>
    <row r="34" spans="1:39">
      <c r="A34" s="2"/>
      <c r="B34" s="2"/>
      <c r="C34" s="5"/>
      <c r="D34" s="2"/>
      <c r="E34" s="223"/>
      <c r="F34" s="185">
        <f t="shared" si="1"/>
        <v>0</v>
      </c>
      <c r="G34" s="182"/>
      <c r="H34" s="85"/>
      <c r="I34" s="130"/>
      <c r="J34" s="130"/>
      <c r="K34" s="130"/>
      <c r="L34" s="130"/>
      <c r="M34" s="142"/>
      <c r="N34" s="127"/>
      <c r="O34" s="180"/>
      <c r="P34" s="85"/>
      <c r="Q34" s="130"/>
      <c r="R34" s="130"/>
      <c r="S34" s="130"/>
      <c r="T34" s="130"/>
      <c r="U34" s="142"/>
      <c r="V34" s="127"/>
      <c r="W34" s="180"/>
      <c r="X34" s="85"/>
      <c r="Y34" s="130"/>
      <c r="Z34" s="130"/>
      <c r="AA34" s="130"/>
      <c r="AB34" s="130"/>
      <c r="AC34" s="142"/>
      <c r="AD34" s="127"/>
      <c r="AE34" s="180"/>
      <c r="AF34" s="85"/>
      <c r="AG34" s="130"/>
      <c r="AH34" s="130"/>
      <c r="AI34" s="130"/>
      <c r="AJ34" s="130"/>
      <c r="AK34" s="142"/>
      <c r="AL34" s="127"/>
      <c r="AM34" s="180"/>
    </row>
    <row r="35" spans="1:39">
      <c r="A35" s="2"/>
      <c r="B35" s="2"/>
      <c r="C35" s="5"/>
      <c r="D35" s="2"/>
      <c r="E35" s="223"/>
      <c r="F35" s="185">
        <f t="shared" si="1"/>
        <v>0</v>
      </c>
      <c r="G35" s="213"/>
      <c r="H35" s="85"/>
      <c r="I35" s="130"/>
      <c r="J35" s="130"/>
      <c r="K35" s="130"/>
      <c r="L35" s="130"/>
      <c r="M35" s="142"/>
      <c r="N35" s="127"/>
      <c r="O35" s="180"/>
      <c r="P35" s="85"/>
      <c r="Q35" s="130"/>
      <c r="R35" s="130"/>
      <c r="S35" s="130"/>
      <c r="T35" s="130"/>
      <c r="U35" s="142"/>
      <c r="V35" s="127"/>
      <c r="W35" s="180"/>
      <c r="X35" s="85"/>
      <c r="Y35" s="130"/>
      <c r="Z35" s="130"/>
      <c r="AA35" s="130"/>
      <c r="AB35" s="130"/>
      <c r="AC35" s="142"/>
      <c r="AD35" s="127"/>
      <c r="AE35" s="180"/>
      <c r="AF35" s="85"/>
      <c r="AG35" s="130"/>
      <c r="AH35" s="130"/>
      <c r="AI35" s="130"/>
      <c r="AJ35" s="130"/>
      <c r="AK35" s="142"/>
      <c r="AL35" s="127"/>
      <c r="AM35" s="180"/>
    </row>
    <row r="36" spans="1:39">
      <c r="A36" s="2"/>
      <c r="B36" s="2"/>
      <c r="C36" s="2"/>
      <c r="D36" s="2"/>
      <c r="E36" s="223"/>
      <c r="F36" s="185">
        <f t="shared" si="1"/>
        <v>0</v>
      </c>
      <c r="G36" s="182"/>
      <c r="H36" s="85"/>
      <c r="I36" s="130"/>
      <c r="J36" s="130"/>
      <c r="K36" s="130"/>
      <c r="L36" s="130"/>
      <c r="M36" s="142"/>
      <c r="N36" s="127"/>
      <c r="O36" s="180"/>
      <c r="P36" s="85"/>
      <c r="Q36" s="130"/>
      <c r="R36" s="130"/>
      <c r="S36" s="130"/>
      <c r="T36" s="130"/>
      <c r="U36" s="142"/>
      <c r="V36" s="127"/>
      <c r="W36" s="180"/>
      <c r="X36" s="85"/>
      <c r="Y36" s="130"/>
      <c r="Z36" s="130"/>
      <c r="AA36" s="130"/>
      <c r="AB36" s="130"/>
      <c r="AC36" s="142"/>
      <c r="AD36" s="127"/>
      <c r="AE36" s="180"/>
      <c r="AF36" s="85"/>
      <c r="AG36" s="130"/>
      <c r="AH36" s="130"/>
      <c r="AI36" s="130"/>
      <c r="AJ36" s="130"/>
      <c r="AK36" s="142"/>
      <c r="AL36" s="127"/>
      <c r="AM36" s="180"/>
    </row>
    <row r="37" spans="1:39">
      <c r="A37" s="2"/>
      <c r="B37" s="2"/>
      <c r="C37" s="5"/>
      <c r="D37" s="2"/>
      <c r="E37" s="223"/>
      <c r="F37" s="185">
        <f t="shared" si="1"/>
        <v>0</v>
      </c>
      <c r="G37" s="214"/>
      <c r="H37" s="85"/>
      <c r="I37" s="130"/>
      <c r="J37" s="130"/>
      <c r="K37" s="130"/>
      <c r="L37" s="130"/>
      <c r="M37" s="142"/>
      <c r="N37" s="129"/>
      <c r="O37" s="193"/>
      <c r="P37" s="85"/>
      <c r="Q37" s="130"/>
      <c r="R37" s="130"/>
      <c r="S37" s="130"/>
      <c r="T37" s="130"/>
      <c r="U37" s="142"/>
      <c r="V37" s="129"/>
      <c r="W37" s="193"/>
      <c r="X37" s="85"/>
      <c r="Y37" s="130"/>
      <c r="Z37" s="130"/>
      <c r="AA37" s="130"/>
      <c r="AB37" s="130"/>
      <c r="AC37" s="142"/>
      <c r="AD37" s="129"/>
      <c r="AE37" s="193"/>
      <c r="AF37" s="85"/>
      <c r="AG37" s="130"/>
      <c r="AH37" s="130"/>
      <c r="AI37" s="130"/>
      <c r="AJ37" s="130"/>
      <c r="AK37" s="142"/>
      <c r="AL37" s="129"/>
      <c r="AM37" s="193"/>
    </row>
    <row r="38" spans="1:39">
      <c r="A38" s="2"/>
      <c r="B38" s="2"/>
      <c r="C38" s="5"/>
      <c r="D38" s="2"/>
      <c r="E38" s="223"/>
      <c r="F38" s="185">
        <f t="shared" si="1"/>
        <v>0</v>
      </c>
      <c r="G38" s="192"/>
      <c r="H38" s="85"/>
      <c r="I38" s="130"/>
      <c r="J38" s="130"/>
      <c r="K38" s="130"/>
      <c r="L38" s="130"/>
      <c r="M38" s="142"/>
      <c r="N38" s="129"/>
      <c r="O38" s="193"/>
      <c r="P38" s="85"/>
      <c r="Q38" s="130"/>
      <c r="R38" s="130"/>
      <c r="S38" s="130"/>
      <c r="T38" s="130"/>
      <c r="U38" s="142"/>
      <c r="V38" s="129"/>
      <c r="W38" s="193"/>
      <c r="X38" s="85"/>
      <c r="Y38" s="130"/>
      <c r="Z38" s="130"/>
      <c r="AA38" s="130"/>
      <c r="AB38" s="130"/>
      <c r="AC38" s="142"/>
      <c r="AD38" s="129"/>
      <c r="AE38" s="193"/>
      <c r="AF38" s="85"/>
      <c r="AG38" s="130"/>
      <c r="AH38" s="130"/>
      <c r="AI38" s="130"/>
      <c r="AJ38" s="130"/>
      <c r="AK38" s="142"/>
      <c r="AL38" s="129"/>
      <c r="AM38" s="193"/>
    </row>
    <row r="39" spans="1:39" ht="16.5" thickBot="1">
      <c r="A39" s="2"/>
      <c r="B39" s="2"/>
      <c r="C39" s="2"/>
      <c r="D39" s="2"/>
      <c r="E39" s="223"/>
      <c r="F39" s="185">
        <f t="shared" si="1"/>
        <v>0</v>
      </c>
      <c r="G39" s="215"/>
      <c r="H39" s="85"/>
      <c r="I39" s="130"/>
      <c r="J39" s="130"/>
      <c r="K39" s="130"/>
      <c r="L39" s="130"/>
      <c r="M39" s="142"/>
      <c r="N39" s="128"/>
      <c r="O39" s="181"/>
      <c r="P39" s="85"/>
      <c r="Q39" s="130"/>
      <c r="R39" s="130"/>
      <c r="S39" s="130"/>
      <c r="T39" s="130"/>
      <c r="U39" s="142"/>
      <c r="V39" s="128"/>
      <c r="W39" s="181"/>
      <c r="X39" s="85"/>
      <c r="Y39" s="130"/>
      <c r="Z39" s="130"/>
      <c r="AA39" s="130"/>
      <c r="AB39" s="130"/>
      <c r="AC39" s="142"/>
      <c r="AD39" s="128"/>
      <c r="AE39" s="181"/>
      <c r="AF39" s="85"/>
      <c r="AG39" s="130"/>
      <c r="AH39" s="130"/>
      <c r="AI39" s="130"/>
      <c r="AJ39" s="130"/>
      <c r="AK39" s="142"/>
      <c r="AL39" s="128"/>
      <c r="AM39" s="181"/>
    </row>
    <row r="40" spans="1:39" ht="16.5" thickBot="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row>
    <row r="41" spans="1:39" ht="24" thickBot="1">
      <c r="A41" s="7"/>
      <c r="B41" s="7"/>
      <c r="C41" s="7"/>
      <c r="D41" s="7"/>
      <c r="E41" s="7"/>
      <c r="F41" s="145"/>
      <c r="G41" s="145"/>
      <c r="H41" s="313" t="s">
        <v>102</v>
      </c>
      <c r="I41" s="314"/>
      <c r="J41" s="314"/>
      <c r="K41" s="314"/>
      <c r="L41" s="314"/>
      <c r="M41" s="314"/>
      <c r="N41" s="314"/>
      <c r="O41" s="315"/>
      <c r="P41" s="275" t="s">
        <v>103</v>
      </c>
      <c r="Q41" s="276"/>
      <c r="R41" s="276"/>
      <c r="S41" s="276"/>
      <c r="T41" s="276"/>
      <c r="U41" s="276"/>
      <c r="V41" s="276"/>
      <c r="W41" s="277"/>
      <c r="X41" s="284" t="s">
        <v>104</v>
      </c>
      <c r="Y41" s="285"/>
      <c r="Z41" s="285"/>
      <c r="AA41" s="285"/>
      <c r="AB41" s="285"/>
      <c r="AC41" s="285"/>
      <c r="AD41" s="285"/>
      <c r="AE41" s="308"/>
      <c r="AF41" s="309" t="s">
        <v>105</v>
      </c>
      <c r="AG41" s="310"/>
      <c r="AH41" s="310"/>
      <c r="AI41" s="310"/>
      <c r="AJ41" s="310"/>
      <c r="AK41" s="310"/>
      <c r="AL41" s="310"/>
      <c r="AM41" s="311"/>
    </row>
    <row r="42" spans="1:39" ht="47.25">
      <c r="A42" s="295" t="s">
        <v>117</v>
      </c>
      <c r="B42" s="274"/>
      <c r="C42" s="274"/>
      <c r="D42" s="274"/>
      <c r="E42" s="312"/>
      <c r="F42" s="138" t="s">
        <v>9</v>
      </c>
      <c r="G42" s="59" t="s">
        <v>10</v>
      </c>
      <c r="H42" s="54" t="s">
        <v>107</v>
      </c>
      <c r="I42" s="47" t="s">
        <v>108</v>
      </c>
      <c r="J42" s="47" t="s">
        <v>109</v>
      </c>
      <c r="K42" s="47" t="s">
        <v>110</v>
      </c>
      <c r="L42" s="143" t="s">
        <v>111</v>
      </c>
      <c r="M42" s="144" t="s">
        <v>112</v>
      </c>
      <c r="N42" s="102" t="s">
        <v>15</v>
      </c>
      <c r="O42" s="59" t="s">
        <v>16</v>
      </c>
      <c r="P42" s="54" t="s">
        <v>107</v>
      </c>
      <c r="Q42" s="47" t="s">
        <v>108</v>
      </c>
      <c r="R42" s="47" t="s">
        <v>109</v>
      </c>
      <c r="S42" s="47" t="s">
        <v>110</v>
      </c>
      <c r="T42" s="143" t="s">
        <v>111</v>
      </c>
      <c r="U42" s="144" t="s">
        <v>112</v>
      </c>
      <c r="V42" s="102" t="s">
        <v>15</v>
      </c>
      <c r="W42" s="59" t="s">
        <v>16</v>
      </c>
      <c r="X42" s="54" t="s">
        <v>107</v>
      </c>
      <c r="Y42" s="47" t="s">
        <v>108</v>
      </c>
      <c r="Z42" s="47" t="s">
        <v>109</v>
      </c>
      <c r="AA42" s="47" t="s">
        <v>110</v>
      </c>
      <c r="AB42" s="143" t="s">
        <v>111</v>
      </c>
      <c r="AC42" s="143" t="s">
        <v>112</v>
      </c>
      <c r="AD42" s="102" t="s">
        <v>15</v>
      </c>
      <c r="AE42" s="59" t="s">
        <v>16</v>
      </c>
      <c r="AF42" s="54" t="s">
        <v>107</v>
      </c>
      <c r="AG42" s="47" t="s">
        <v>108</v>
      </c>
      <c r="AH42" s="47" t="s">
        <v>109</v>
      </c>
      <c r="AI42" s="47" t="s">
        <v>110</v>
      </c>
      <c r="AJ42" s="143" t="s">
        <v>111</v>
      </c>
      <c r="AK42" s="143" t="s">
        <v>112</v>
      </c>
      <c r="AL42" s="102" t="s">
        <v>15</v>
      </c>
      <c r="AM42" s="59" t="s">
        <v>16</v>
      </c>
    </row>
    <row r="43" spans="1:39">
      <c r="A43" s="1" t="s">
        <v>18</v>
      </c>
      <c r="B43" s="1" t="s">
        <v>19</v>
      </c>
      <c r="C43" s="4" t="s">
        <v>20</v>
      </c>
      <c r="D43" s="1" t="s">
        <v>21</v>
      </c>
      <c r="E43" s="222" t="s">
        <v>22</v>
      </c>
      <c r="F43" s="187"/>
      <c r="G43" s="184"/>
      <c r="H43" s="85"/>
      <c r="I43" s="130"/>
      <c r="J43" s="130"/>
      <c r="K43" s="130"/>
      <c r="L43" s="130"/>
      <c r="M43" s="142"/>
      <c r="N43" s="127"/>
      <c r="O43" s="180"/>
      <c r="P43" s="85"/>
      <c r="Q43" s="130"/>
      <c r="R43" s="130"/>
      <c r="S43" s="130"/>
      <c r="T43" s="130"/>
      <c r="U43" s="142"/>
      <c r="V43" s="127"/>
      <c r="W43" s="180"/>
      <c r="X43" s="85"/>
      <c r="Y43" s="130"/>
      <c r="Z43" s="130"/>
      <c r="AA43" s="130"/>
      <c r="AB43" s="130"/>
      <c r="AC43" s="130"/>
      <c r="AD43" s="127"/>
      <c r="AE43" s="180"/>
      <c r="AF43" s="85"/>
      <c r="AG43" s="130"/>
      <c r="AH43" s="130"/>
      <c r="AI43" s="130"/>
      <c r="AJ43" s="130"/>
      <c r="AK43" s="130"/>
      <c r="AL43" s="127"/>
      <c r="AM43" s="180"/>
    </row>
    <row r="44" spans="1:39" ht="16.5" thickBot="1">
      <c r="A44" s="2"/>
      <c r="B44" s="2"/>
      <c r="C44" s="5"/>
      <c r="D44" s="2"/>
      <c r="E44" s="5"/>
      <c r="F44" s="186">
        <f>N44+V44+AD44+AL44</f>
        <v>0</v>
      </c>
      <c r="G44" s="183"/>
      <c r="H44" s="85"/>
      <c r="I44" s="130"/>
      <c r="J44" s="130"/>
      <c r="K44" s="130"/>
      <c r="L44" s="130"/>
      <c r="M44" s="142"/>
      <c r="N44" s="128"/>
      <c r="O44" s="181"/>
      <c r="P44" s="85"/>
      <c r="Q44" s="130"/>
      <c r="R44" s="130"/>
      <c r="S44" s="130"/>
      <c r="T44" s="130"/>
      <c r="U44" s="142"/>
      <c r="V44" s="128"/>
      <c r="W44" s="181"/>
      <c r="X44" s="85"/>
      <c r="Y44" s="130"/>
      <c r="Z44" s="130"/>
      <c r="AA44" s="130"/>
      <c r="AB44" s="130"/>
      <c r="AC44" s="130"/>
      <c r="AD44" s="128"/>
      <c r="AE44" s="181"/>
      <c r="AF44" s="85"/>
      <c r="AG44" s="130"/>
      <c r="AH44" s="130"/>
      <c r="AI44" s="130"/>
      <c r="AJ44" s="130"/>
      <c r="AK44" s="130"/>
      <c r="AL44" s="128"/>
      <c r="AM44" s="181"/>
    </row>
    <row r="45" spans="1:39" ht="16.5" thickBot="1">
      <c r="F45" s="7"/>
      <c r="G45" s="7"/>
    </row>
    <row r="46" spans="1:39" ht="24" thickBot="1">
      <c r="A46" s="7"/>
      <c r="B46" s="7"/>
      <c r="C46" s="7"/>
      <c r="D46" s="7"/>
      <c r="E46" s="7"/>
      <c r="F46" s="145"/>
      <c r="G46" s="145"/>
      <c r="H46" s="313" t="s">
        <v>102</v>
      </c>
      <c r="I46" s="314"/>
      <c r="J46" s="314"/>
      <c r="K46" s="314"/>
      <c r="L46" s="314"/>
      <c r="M46" s="314"/>
      <c r="N46" s="314"/>
      <c r="O46" s="315"/>
      <c r="P46" s="275" t="s">
        <v>103</v>
      </c>
      <c r="Q46" s="276"/>
      <c r="R46" s="276"/>
      <c r="S46" s="276"/>
      <c r="T46" s="276"/>
      <c r="U46" s="276"/>
      <c r="V46" s="276"/>
      <c r="W46" s="277"/>
      <c r="X46" s="284" t="s">
        <v>104</v>
      </c>
      <c r="Y46" s="285"/>
      <c r="Z46" s="285"/>
      <c r="AA46" s="285"/>
      <c r="AB46" s="285"/>
      <c r="AC46" s="285"/>
      <c r="AD46" s="285"/>
      <c r="AE46" s="308"/>
      <c r="AF46" s="309" t="s">
        <v>105</v>
      </c>
      <c r="AG46" s="310"/>
      <c r="AH46" s="310"/>
      <c r="AI46" s="310"/>
      <c r="AJ46" s="310"/>
      <c r="AK46" s="310"/>
      <c r="AL46" s="310"/>
      <c r="AM46" s="311"/>
    </row>
    <row r="47" spans="1:39" ht="47.25">
      <c r="A47" s="295" t="s">
        <v>118</v>
      </c>
      <c r="B47" s="274"/>
      <c r="C47" s="274"/>
      <c r="D47" s="274"/>
      <c r="E47" s="312"/>
      <c r="F47" s="138" t="s">
        <v>9</v>
      </c>
      <c r="G47" s="59" t="s">
        <v>10</v>
      </c>
      <c r="H47" s="54" t="s">
        <v>107</v>
      </c>
      <c r="I47" s="47" t="s">
        <v>108</v>
      </c>
      <c r="J47" s="47" t="s">
        <v>109</v>
      </c>
      <c r="K47" s="47" t="s">
        <v>110</v>
      </c>
      <c r="L47" s="143" t="s">
        <v>111</v>
      </c>
      <c r="M47" s="144" t="s">
        <v>112</v>
      </c>
      <c r="N47" s="102" t="s">
        <v>15</v>
      </c>
      <c r="O47" s="59" t="s">
        <v>16</v>
      </c>
      <c r="P47" s="54" t="s">
        <v>107</v>
      </c>
      <c r="Q47" s="47" t="s">
        <v>108</v>
      </c>
      <c r="R47" s="47" t="s">
        <v>109</v>
      </c>
      <c r="S47" s="47" t="s">
        <v>110</v>
      </c>
      <c r="T47" s="143" t="s">
        <v>111</v>
      </c>
      <c r="U47" s="144" t="s">
        <v>112</v>
      </c>
      <c r="V47" s="102" t="s">
        <v>15</v>
      </c>
      <c r="W47" s="59" t="s">
        <v>16</v>
      </c>
      <c r="X47" s="54" t="s">
        <v>107</v>
      </c>
      <c r="Y47" s="47" t="s">
        <v>108</v>
      </c>
      <c r="Z47" s="47" t="s">
        <v>109</v>
      </c>
      <c r="AA47" s="47" t="s">
        <v>110</v>
      </c>
      <c r="AB47" s="143" t="s">
        <v>111</v>
      </c>
      <c r="AC47" s="143" t="s">
        <v>112</v>
      </c>
      <c r="AD47" s="102" t="s">
        <v>15</v>
      </c>
      <c r="AE47" s="59" t="s">
        <v>16</v>
      </c>
      <c r="AF47" s="54" t="s">
        <v>107</v>
      </c>
      <c r="AG47" s="47" t="s">
        <v>108</v>
      </c>
      <c r="AH47" s="47" t="s">
        <v>109</v>
      </c>
      <c r="AI47" s="47" t="s">
        <v>110</v>
      </c>
      <c r="AJ47" s="143" t="s">
        <v>111</v>
      </c>
      <c r="AK47" s="143" t="s">
        <v>112</v>
      </c>
      <c r="AL47" s="102" t="s">
        <v>15</v>
      </c>
      <c r="AM47" s="59" t="s">
        <v>16</v>
      </c>
    </row>
    <row r="48" spans="1:39">
      <c r="A48" s="1" t="s">
        <v>18</v>
      </c>
      <c r="B48" s="1" t="s">
        <v>19</v>
      </c>
      <c r="C48" s="4" t="s">
        <v>20</v>
      </c>
      <c r="D48" s="1" t="s">
        <v>21</v>
      </c>
      <c r="E48" s="222" t="s">
        <v>22</v>
      </c>
      <c r="F48" s="187"/>
      <c r="G48" s="184"/>
      <c r="H48" s="85"/>
      <c r="I48" s="130"/>
      <c r="J48" s="130"/>
      <c r="K48" s="130"/>
      <c r="L48" s="130"/>
      <c r="M48" s="142"/>
      <c r="N48" s="127"/>
      <c r="O48" s="180"/>
      <c r="P48" s="85"/>
      <c r="Q48" s="130"/>
      <c r="R48" s="130"/>
      <c r="S48" s="130"/>
      <c r="T48" s="130"/>
      <c r="U48" s="142"/>
      <c r="V48" s="127"/>
      <c r="W48" s="180"/>
      <c r="X48" s="85"/>
      <c r="Y48" s="130"/>
      <c r="Z48" s="130"/>
      <c r="AA48" s="130"/>
      <c r="AB48" s="130"/>
      <c r="AC48" s="130"/>
      <c r="AD48" s="127"/>
      <c r="AE48" s="180"/>
      <c r="AF48" s="85"/>
      <c r="AG48" s="130"/>
      <c r="AH48" s="130"/>
      <c r="AI48" s="130"/>
      <c r="AJ48" s="130"/>
      <c r="AK48" s="130"/>
      <c r="AL48" s="127"/>
      <c r="AM48" s="180"/>
    </row>
    <row r="49" spans="1:39" ht="16.5" thickBot="1">
      <c r="A49" s="2"/>
      <c r="B49" s="2"/>
      <c r="C49" s="5"/>
      <c r="D49" s="2"/>
      <c r="E49" s="5"/>
      <c r="F49" s="186">
        <f>N49+V49+AD49+AL49</f>
        <v>0</v>
      </c>
      <c r="G49" s="183"/>
      <c r="H49" s="85"/>
      <c r="I49" s="130"/>
      <c r="J49" s="130"/>
      <c r="K49" s="130"/>
      <c r="L49" s="130"/>
      <c r="M49" s="142"/>
      <c r="N49" s="128"/>
      <c r="O49" s="181"/>
      <c r="P49" s="85"/>
      <c r="Q49" s="130"/>
      <c r="R49" s="130"/>
      <c r="S49" s="130"/>
      <c r="T49" s="130"/>
      <c r="U49" s="142"/>
      <c r="V49" s="128"/>
      <c r="W49" s="181"/>
      <c r="X49" s="85"/>
      <c r="Y49" s="130"/>
      <c r="Z49" s="130"/>
      <c r="AA49" s="130"/>
      <c r="AB49" s="130"/>
      <c r="AC49" s="130"/>
      <c r="AD49" s="128"/>
      <c r="AE49" s="181"/>
      <c r="AF49" s="85"/>
      <c r="AG49" s="130"/>
      <c r="AH49" s="130"/>
      <c r="AI49" s="130"/>
      <c r="AJ49" s="130"/>
      <c r="AK49" s="130"/>
      <c r="AL49" s="128"/>
      <c r="AM49" s="181"/>
    </row>
    <row r="50" spans="1:39">
      <c r="F50" s="7"/>
      <c r="G50" s="7"/>
    </row>
    <row r="51" spans="1:39">
      <c r="F51" s="7"/>
      <c r="G51" s="7"/>
    </row>
    <row r="52" spans="1:39">
      <c r="F52" s="7"/>
      <c r="G52" s="7"/>
    </row>
    <row r="53" spans="1:39">
      <c r="F53" s="7"/>
      <c r="G53" s="7"/>
    </row>
    <row r="55" spans="1:39">
      <c r="H55" s="9"/>
      <c r="I55" s="9"/>
      <c r="L55" s="9"/>
      <c r="M55" s="9"/>
      <c r="Q55" s="9"/>
      <c r="R55" s="9"/>
      <c r="U55" s="9"/>
      <c r="V55" s="9"/>
      <c r="W55" s="9"/>
    </row>
    <row r="56" spans="1:39">
      <c r="F56" s="6"/>
      <c r="G56" s="6"/>
    </row>
    <row r="57" spans="1:39">
      <c r="F57" s="7"/>
      <c r="G57" s="7"/>
    </row>
    <row r="58" spans="1:39">
      <c r="F58" s="7"/>
      <c r="G58" s="7"/>
    </row>
    <row r="59" spans="1:39">
      <c r="F59" s="7"/>
      <c r="G59" s="7"/>
    </row>
    <row r="60" spans="1:39">
      <c r="F60" s="7"/>
      <c r="G60" s="7"/>
    </row>
    <row r="61" spans="1:39">
      <c r="F61" s="7"/>
      <c r="G61" s="7"/>
    </row>
    <row r="62" spans="1:39">
      <c r="F62" s="7"/>
      <c r="G62" s="7"/>
    </row>
    <row r="63" spans="1:39">
      <c r="F63" s="7"/>
      <c r="G63" s="7"/>
    </row>
    <row r="65" spans="6:23">
      <c r="H65" s="9"/>
      <c r="I65" s="9"/>
      <c r="L65" s="9"/>
      <c r="M65" s="9"/>
      <c r="Q65" s="9"/>
      <c r="R65" s="9"/>
      <c r="U65" s="9"/>
      <c r="V65" s="9"/>
      <c r="W65" s="9"/>
    </row>
    <row r="66" spans="6:23">
      <c r="F66" s="6"/>
      <c r="G66" s="6"/>
    </row>
    <row r="67" spans="6:23">
      <c r="F67" s="7"/>
      <c r="G67" s="7"/>
    </row>
    <row r="68" spans="6:23">
      <c r="F68" s="7"/>
      <c r="G68" s="7"/>
    </row>
    <row r="69" spans="6:23">
      <c r="F69" s="7"/>
      <c r="G69" s="7"/>
    </row>
    <row r="70" spans="6:23">
      <c r="F70" s="7"/>
      <c r="G70" s="7"/>
    </row>
  </sheetData>
  <protectedRanges>
    <protectedRange algorithmName="SHA-512" hashValue="Bl55MZj0cAqUqTsmKqKQ8GjYk3z4r6sHC6GjzmBjr6bDBl+Gt4qfajFFbigrPAXyjSmBZ+XipVR00qWHQUUL2w==" saltValue="vFo3gsO1ur+Yqg/JT+qeQg==" spinCount="100000" sqref="A40:XFD1048576 E32:XFD32 E8:XFD8 A1:XFD7 A14:XFD31 A34:E39 E33 F33:XFD39 E9:XFD9 E10:XFD10 E11:XFD11 E12:XFD12 E13:XFD13" name="Range1"/>
    <protectedRange algorithmName="SHA-512" hashValue="Apnk9LEbYxRpSZcjU97H6doUg/5csDURqMcDtbiOpYdX3f6l5Yvzsxaqv13NMtippi1Z0/Pw9Etvtktb0idoXQ==" saltValue="0XBid9/n7HrDOp1hu6OxVA==" spinCount="100000" sqref="A32:D32" name="Range1_1"/>
    <protectedRange algorithmName="SHA-512" hashValue="Apnk9LEbYxRpSZcjU97H6doUg/5csDURqMcDtbiOpYdX3f6l5Yvzsxaqv13NMtippi1Z0/Pw9Etvtktb0idoXQ==" saltValue="0XBid9/n7HrDOp1hu6OxVA==" spinCount="100000" sqref="A33:D33" name="Range1_2"/>
    <protectedRange algorithmName="SHA-512" hashValue="Apnk9LEbYxRpSZcjU97H6doUg/5csDURqMcDtbiOpYdX3f6l5Yvzsxaqv13NMtippi1Z0/Pw9Etvtktb0idoXQ==" saltValue="0XBid9/n7HrDOp1hu6OxVA==" spinCount="100000" sqref="A9:D9" name="Range1_3"/>
    <protectedRange algorithmName="SHA-512" hashValue="Apnk9LEbYxRpSZcjU97H6doUg/5csDURqMcDtbiOpYdX3f6l5Yvzsxaqv13NMtippi1Z0/Pw9Etvtktb0idoXQ==" saltValue="0XBid9/n7HrDOp1hu6OxVA==" spinCount="100000" sqref="A10:D10" name="Range1_4"/>
    <protectedRange algorithmName="SHA-512" hashValue="Apnk9LEbYxRpSZcjU97H6doUg/5csDURqMcDtbiOpYdX3f6l5Yvzsxaqv13NMtippi1Z0/Pw9Etvtktb0idoXQ==" saltValue="0XBid9/n7HrDOp1hu6OxVA==" spinCount="100000" sqref="A11:B11 D11" name="Range1_5"/>
    <protectedRange algorithmName="SHA-512" hashValue="Apnk9LEbYxRpSZcjU97H6doUg/5csDURqMcDtbiOpYdX3f6l5Yvzsxaqv13NMtippi1Z0/Pw9Etvtktb0idoXQ==" saltValue="0XBid9/n7HrDOp1hu6OxVA==" spinCount="100000" sqref="C11" name="Range1_1_1"/>
    <protectedRange algorithmName="SHA-512" hashValue="Apnk9LEbYxRpSZcjU97H6doUg/5csDURqMcDtbiOpYdX3f6l5Yvzsxaqv13NMtippi1Z0/Pw9Etvtktb0idoXQ==" saltValue="0XBid9/n7HrDOp1hu6OxVA==" spinCount="100000" sqref="A12:D12" name="Range1_6"/>
    <protectedRange algorithmName="SHA-512" hashValue="Apnk9LEbYxRpSZcjU97H6doUg/5csDURqMcDtbiOpYdX3f6l5Yvzsxaqv13NMtippi1Z0/Pw9Etvtktb0idoXQ==" saltValue="0XBid9/n7HrDOp1hu6OxVA==" spinCount="100000" sqref="A13:D13" name="Range1_7"/>
  </protectedRanges>
  <mergeCells count="21">
    <mergeCell ref="A3:D3"/>
    <mergeCell ref="H29:O29"/>
    <mergeCell ref="H41:O41"/>
    <mergeCell ref="P29:W29"/>
    <mergeCell ref="P41:W41"/>
    <mergeCell ref="A6:E6"/>
    <mergeCell ref="A30:E30"/>
    <mergeCell ref="X46:AE46"/>
    <mergeCell ref="AF46:AM46"/>
    <mergeCell ref="A47:E47"/>
    <mergeCell ref="A42:E42"/>
    <mergeCell ref="H5:O5"/>
    <mergeCell ref="P5:W5"/>
    <mergeCell ref="H46:O46"/>
    <mergeCell ref="P46:W46"/>
    <mergeCell ref="AF5:AM5"/>
    <mergeCell ref="AF29:AM29"/>
    <mergeCell ref="AF41:AM41"/>
    <mergeCell ref="X5:AE5"/>
    <mergeCell ref="X29:AE29"/>
    <mergeCell ref="X41:AE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E00B-2699-9E43-B33B-8DD00A66D2CD}">
  <sheetPr>
    <pageSetUpPr fitToPage="1"/>
  </sheetPr>
  <dimension ref="A3:AK131"/>
  <sheetViews>
    <sheetView tabSelected="1" topLeftCell="A42" zoomScale="60" zoomScaleNormal="60" workbookViewId="0">
      <pane xSplit="8880" topLeftCell="N1"/>
      <selection activeCell="A90" sqref="A90:D90"/>
      <selection pane="topRight" activeCell="AF4" sqref="AF4:AJ4"/>
    </sheetView>
  </sheetViews>
  <sheetFormatPr defaultColWidth="11.25" defaultRowHeight="15.75"/>
  <cols>
    <col min="1" max="1" width="15.5" customWidth="1"/>
    <col min="2" max="2" width="16" customWidth="1"/>
    <col min="3" max="3" width="27" customWidth="1"/>
    <col min="4" max="4" width="40.375" bestFit="1" customWidth="1"/>
    <col min="5" max="5" width="11.5" customWidth="1"/>
    <col min="6" max="6" width="10.25" bestFit="1" customWidth="1"/>
    <col min="7" max="7" width="10.25" customWidth="1"/>
    <col min="8" max="8" width="14.75" customWidth="1"/>
    <col min="9" max="9" width="13.75" customWidth="1"/>
  </cols>
  <sheetData>
    <row r="3" spans="1:37" ht="29.25" thickBot="1">
      <c r="A3" s="290" t="s">
        <v>119</v>
      </c>
      <c r="B3" s="290"/>
      <c r="C3" s="290"/>
      <c r="D3" s="290"/>
      <c r="E3" s="316"/>
    </row>
    <row r="4" spans="1:37" ht="24" thickBot="1">
      <c r="H4" s="296" t="s">
        <v>120</v>
      </c>
      <c r="I4" s="318"/>
      <c r="J4" s="318"/>
      <c r="K4" s="318"/>
      <c r="L4" s="318"/>
      <c r="M4" s="66"/>
      <c r="N4" s="319" t="s">
        <v>121</v>
      </c>
      <c r="O4" s="319"/>
      <c r="P4" s="319"/>
      <c r="Q4" s="319"/>
      <c r="R4" s="319"/>
      <c r="S4" s="68"/>
      <c r="T4" s="284" t="s">
        <v>122</v>
      </c>
      <c r="U4" s="285"/>
      <c r="V4" s="285"/>
      <c r="W4" s="285"/>
      <c r="X4" s="285"/>
      <c r="Y4" s="256"/>
      <c r="Z4" s="305" t="s">
        <v>123</v>
      </c>
      <c r="AA4" s="320"/>
      <c r="AB4" s="320"/>
      <c r="AC4" s="320"/>
      <c r="AD4" s="320"/>
      <c r="AE4" s="255"/>
      <c r="AF4" s="281" t="s">
        <v>124</v>
      </c>
      <c r="AG4" s="319"/>
      <c r="AH4" s="319"/>
      <c r="AI4" s="319"/>
      <c r="AJ4" s="319"/>
      <c r="AK4" s="68"/>
    </row>
    <row r="5" spans="1:37" s="49" customFormat="1" ht="47.25">
      <c r="A5" s="295" t="s">
        <v>125</v>
      </c>
      <c r="B5" s="274"/>
      <c r="C5" s="274"/>
      <c r="D5" s="274"/>
      <c r="E5" s="297"/>
      <c r="F5" s="102" t="s">
        <v>15</v>
      </c>
      <c r="G5" s="59" t="s">
        <v>16</v>
      </c>
      <c r="H5" s="67" t="s">
        <v>126</v>
      </c>
      <c r="I5" s="63" t="s">
        <v>11</v>
      </c>
      <c r="J5" s="69" t="s">
        <v>12</v>
      </c>
      <c r="K5" s="70" t="s">
        <v>127</v>
      </c>
      <c r="L5" s="97" t="s">
        <v>15</v>
      </c>
      <c r="M5" s="65" t="s">
        <v>128</v>
      </c>
      <c r="N5" s="62" t="s">
        <v>126</v>
      </c>
      <c r="O5" s="63" t="s">
        <v>11</v>
      </c>
      <c r="P5" s="69" t="s">
        <v>12</v>
      </c>
      <c r="Q5" s="70" t="s">
        <v>127</v>
      </c>
      <c r="R5" s="97" t="s">
        <v>15</v>
      </c>
      <c r="S5" s="65" t="s">
        <v>128</v>
      </c>
      <c r="T5" s="62" t="s">
        <v>126</v>
      </c>
      <c r="U5" s="63" t="s">
        <v>11</v>
      </c>
      <c r="V5" s="69" t="s">
        <v>12</v>
      </c>
      <c r="W5" s="70" t="s">
        <v>127</v>
      </c>
      <c r="X5" s="97" t="s">
        <v>15</v>
      </c>
      <c r="Y5" s="65" t="s">
        <v>128</v>
      </c>
      <c r="Z5" s="62" t="s">
        <v>126</v>
      </c>
      <c r="AA5" s="63" t="s">
        <v>11</v>
      </c>
      <c r="AB5" s="69" t="s">
        <v>12</v>
      </c>
      <c r="AC5" s="70" t="s">
        <v>127</v>
      </c>
      <c r="AD5" s="101" t="s">
        <v>15</v>
      </c>
      <c r="AE5" s="65" t="s">
        <v>128</v>
      </c>
      <c r="AF5" s="62" t="s">
        <v>126</v>
      </c>
      <c r="AG5" s="63" t="s">
        <v>11</v>
      </c>
      <c r="AH5" s="69" t="s">
        <v>12</v>
      </c>
      <c r="AI5" s="70" t="s">
        <v>127</v>
      </c>
      <c r="AJ5" s="101" t="s">
        <v>15</v>
      </c>
      <c r="AK5" s="65" t="s">
        <v>128</v>
      </c>
    </row>
    <row r="6" spans="1:37">
      <c r="A6" s="1" t="s">
        <v>18</v>
      </c>
      <c r="B6" s="1" t="s">
        <v>19</v>
      </c>
      <c r="C6" s="1" t="s">
        <v>20</v>
      </c>
      <c r="D6" s="1" t="s">
        <v>21</v>
      </c>
      <c r="E6" s="222" t="s">
        <v>22</v>
      </c>
      <c r="F6" s="103"/>
      <c r="G6" s="105"/>
      <c r="H6" s="19"/>
      <c r="I6" s="3"/>
      <c r="J6" s="3"/>
      <c r="K6" s="11"/>
      <c r="L6" s="98"/>
      <c r="M6" s="88"/>
      <c r="N6" s="15"/>
      <c r="O6" s="3"/>
      <c r="P6" s="3"/>
      <c r="Q6" s="11"/>
      <c r="R6" s="98"/>
      <c r="S6" s="88"/>
      <c r="T6" s="15"/>
      <c r="U6" s="3"/>
      <c r="V6" s="3"/>
      <c r="W6" s="11"/>
      <c r="X6" s="98"/>
      <c r="Y6" s="88"/>
      <c r="Z6" s="15"/>
      <c r="AA6" s="3"/>
      <c r="AB6" s="3"/>
      <c r="AC6" s="11"/>
      <c r="AD6" s="98"/>
      <c r="AE6" s="88"/>
      <c r="AF6" s="15"/>
      <c r="AG6" s="3"/>
      <c r="AH6" s="3"/>
      <c r="AI6" s="11"/>
      <c r="AJ6" s="98"/>
      <c r="AK6" s="88"/>
    </row>
    <row r="7" spans="1:37">
      <c r="A7" s="3" t="s">
        <v>129</v>
      </c>
      <c r="B7" s="3" t="s">
        <v>130</v>
      </c>
      <c r="C7" t="s">
        <v>131</v>
      </c>
      <c r="D7" s="3" t="s">
        <v>132</v>
      </c>
      <c r="E7" s="223"/>
      <c r="F7" s="104">
        <f>SUM(X7,L7,R7,AD7,AJ7)</f>
        <v>0</v>
      </c>
      <c r="G7" s="179"/>
      <c r="H7" s="19"/>
      <c r="I7" s="3"/>
      <c r="J7" s="3"/>
      <c r="K7" s="11"/>
      <c r="L7" s="98"/>
      <c r="M7" s="88"/>
      <c r="N7" s="15"/>
      <c r="O7" s="3"/>
      <c r="P7" s="3"/>
      <c r="Q7" s="11"/>
      <c r="R7" s="98"/>
      <c r="S7" s="88"/>
      <c r="T7" s="15"/>
      <c r="U7" s="3"/>
      <c r="V7" s="3"/>
      <c r="W7" s="11"/>
      <c r="X7" s="98"/>
      <c r="Y7" s="88"/>
      <c r="Z7" s="15"/>
      <c r="AA7" s="3"/>
      <c r="AB7" s="3"/>
      <c r="AC7" s="11"/>
      <c r="AD7" s="98"/>
      <c r="AE7" s="88"/>
      <c r="AF7" s="15"/>
      <c r="AG7" s="3"/>
      <c r="AH7" s="3"/>
      <c r="AI7" s="11"/>
      <c r="AJ7" s="98"/>
      <c r="AK7" s="88"/>
    </row>
    <row r="8" spans="1:37">
      <c r="A8" s="3" t="s">
        <v>77</v>
      </c>
      <c r="B8" s="3" t="s">
        <v>78</v>
      </c>
      <c r="C8" s="3" t="s">
        <v>79</v>
      </c>
      <c r="D8" s="3" t="s">
        <v>80</v>
      </c>
      <c r="E8" s="223"/>
      <c r="F8" s="104">
        <f t="shared" ref="F8:F20" si="0">SUM(X8,L8,R8,AD8,AJ8)</f>
        <v>0</v>
      </c>
      <c r="G8" s="179"/>
      <c r="H8" s="19"/>
      <c r="I8" s="3"/>
      <c r="J8" s="2"/>
      <c r="K8" s="5"/>
      <c r="L8" s="98"/>
      <c r="M8" s="88"/>
      <c r="N8" s="15"/>
      <c r="O8" s="3"/>
      <c r="P8" s="2"/>
      <c r="Q8" s="5"/>
      <c r="R8" s="98"/>
      <c r="S8" s="88"/>
      <c r="T8" s="15"/>
      <c r="U8" s="3"/>
      <c r="V8" s="2"/>
      <c r="W8" s="5"/>
      <c r="X8" s="98"/>
      <c r="Y8" s="88"/>
      <c r="Z8" s="15"/>
      <c r="AA8" s="3"/>
      <c r="AB8" s="2"/>
      <c r="AC8" s="5"/>
      <c r="AD8" s="98"/>
      <c r="AE8" s="88"/>
      <c r="AF8" s="15"/>
      <c r="AG8" s="3"/>
      <c r="AH8" s="2"/>
      <c r="AI8" s="5"/>
      <c r="AJ8" s="98"/>
      <c r="AK8" s="88"/>
    </row>
    <row r="9" spans="1:37">
      <c r="A9" s="3" t="s">
        <v>133</v>
      </c>
      <c r="B9" t="s">
        <v>134</v>
      </c>
      <c r="C9" s="259" t="s">
        <v>135</v>
      </c>
      <c r="D9" s="259" t="s">
        <v>136</v>
      </c>
      <c r="E9" s="223"/>
      <c r="F9" s="104">
        <f t="shared" si="0"/>
        <v>0</v>
      </c>
      <c r="G9" s="179"/>
      <c r="H9" s="19"/>
      <c r="I9" s="3"/>
      <c r="J9" s="3"/>
      <c r="K9" s="11"/>
      <c r="L9" s="98"/>
      <c r="M9" s="88"/>
      <c r="N9" s="15"/>
      <c r="O9" s="3"/>
      <c r="P9" s="3"/>
      <c r="Q9" s="11"/>
      <c r="R9" s="98"/>
      <c r="S9" s="88"/>
      <c r="T9" s="15"/>
      <c r="U9" s="3"/>
      <c r="V9" s="3"/>
      <c r="W9" s="11"/>
      <c r="X9" s="98"/>
      <c r="Y9" s="88"/>
      <c r="Z9" s="15"/>
      <c r="AA9" s="3"/>
      <c r="AB9" s="3"/>
      <c r="AC9" s="11"/>
      <c r="AD9" s="98"/>
      <c r="AE9" s="88"/>
      <c r="AF9" s="15"/>
      <c r="AG9" s="3"/>
      <c r="AH9" s="3"/>
      <c r="AI9" s="11"/>
      <c r="AJ9" s="98"/>
      <c r="AK9" s="88"/>
    </row>
    <row r="10" spans="1:37">
      <c r="A10" s="3" t="s">
        <v>70</v>
      </c>
      <c r="B10" s="3" t="s">
        <v>71</v>
      </c>
      <c r="C10" s="259" t="s">
        <v>72</v>
      </c>
      <c r="D10" s="259" t="s">
        <v>75</v>
      </c>
      <c r="E10" s="223"/>
      <c r="F10" s="104">
        <f t="shared" si="0"/>
        <v>0</v>
      </c>
      <c r="G10" s="179"/>
      <c r="H10" s="19"/>
      <c r="I10" s="3"/>
      <c r="J10" s="3"/>
      <c r="K10" s="11"/>
      <c r="L10" s="98"/>
      <c r="M10" s="88"/>
      <c r="N10" s="15"/>
      <c r="O10" s="3"/>
      <c r="P10" s="3"/>
      <c r="Q10" s="11"/>
      <c r="R10" s="98"/>
      <c r="S10" s="88"/>
      <c r="T10" s="15"/>
      <c r="U10" s="3"/>
      <c r="V10" s="3"/>
      <c r="W10" s="11"/>
      <c r="X10" s="98"/>
      <c r="Y10" s="88"/>
      <c r="Z10" s="15"/>
      <c r="AA10" s="3"/>
      <c r="AB10" s="3"/>
      <c r="AC10" s="11"/>
      <c r="AD10" s="98"/>
      <c r="AE10" s="88"/>
      <c r="AF10" s="15"/>
      <c r="AG10" s="3"/>
      <c r="AH10" s="3"/>
      <c r="AI10" s="11"/>
      <c r="AJ10" s="98"/>
      <c r="AK10" s="88"/>
    </row>
    <row r="11" spans="1:37">
      <c r="A11" s="3" t="s">
        <v>137</v>
      </c>
      <c r="B11" s="3" t="s">
        <v>138</v>
      </c>
      <c r="C11" s="259" t="s">
        <v>139</v>
      </c>
      <c r="D11" s="259" t="s">
        <v>140</v>
      </c>
      <c r="E11" s="223"/>
      <c r="F11" s="104">
        <f t="shared" si="0"/>
        <v>0</v>
      </c>
      <c r="G11" s="179"/>
      <c r="H11" s="19"/>
      <c r="I11" s="3"/>
      <c r="J11" s="3"/>
      <c r="K11" s="11"/>
      <c r="L11" s="98"/>
      <c r="M11" s="88"/>
      <c r="N11" s="15"/>
      <c r="O11" s="3"/>
      <c r="P11" s="3"/>
      <c r="Q11" s="11"/>
      <c r="R11" s="98"/>
      <c r="S11" s="88"/>
      <c r="T11" s="15"/>
      <c r="U11" s="3"/>
      <c r="V11" s="3"/>
      <c r="W11" s="11"/>
      <c r="X11" s="98"/>
      <c r="Y11" s="88"/>
      <c r="Z11" s="15"/>
      <c r="AA11" s="3"/>
      <c r="AB11" s="3"/>
      <c r="AC11" s="11"/>
      <c r="AD11" s="98"/>
      <c r="AE11" s="88"/>
      <c r="AF11" s="15"/>
      <c r="AG11" s="3"/>
      <c r="AH11" s="3"/>
      <c r="AI11" s="11"/>
      <c r="AJ11" s="98"/>
      <c r="AK11" s="88"/>
    </row>
    <row r="12" spans="1:37">
      <c r="A12" s="3" t="s">
        <v>23</v>
      </c>
      <c r="B12" s="3" t="s">
        <v>24</v>
      </c>
      <c r="C12" s="259" t="s">
        <v>25</v>
      </c>
      <c r="D12" s="259" t="s">
        <v>26</v>
      </c>
      <c r="E12" s="223"/>
      <c r="F12" s="104">
        <f t="shared" si="0"/>
        <v>0</v>
      </c>
      <c r="G12" s="179"/>
      <c r="H12" s="19"/>
      <c r="I12" s="3"/>
      <c r="J12" s="3"/>
      <c r="K12" s="11"/>
      <c r="L12" s="98"/>
      <c r="M12" s="88"/>
      <c r="N12" s="15"/>
      <c r="O12" s="3"/>
      <c r="P12" s="3"/>
      <c r="Q12" s="11"/>
      <c r="R12" s="98"/>
      <c r="S12" s="88"/>
      <c r="T12" s="15"/>
      <c r="U12" s="3"/>
      <c r="V12" s="3"/>
      <c r="W12" s="11"/>
      <c r="X12" s="98"/>
      <c r="Y12" s="88"/>
      <c r="Z12" s="15"/>
      <c r="AA12" s="3"/>
      <c r="AB12" s="3"/>
      <c r="AC12" s="11"/>
      <c r="AD12" s="98"/>
      <c r="AE12" s="88"/>
      <c r="AF12" s="15"/>
      <c r="AG12" s="3"/>
      <c r="AH12" s="3"/>
      <c r="AI12" s="11"/>
      <c r="AJ12" s="98"/>
      <c r="AK12" s="88"/>
    </row>
    <row r="13" spans="1:37">
      <c r="A13" s="3" t="s">
        <v>209</v>
      </c>
      <c r="B13" s="3" t="s">
        <v>210</v>
      </c>
      <c r="C13" s="259" t="s">
        <v>211</v>
      </c>
      <c r="D13" s="259" t="s">
        <v>212</v>
      </c>
      <c r="E13" s="223"/>
      <c r="F13" s="104">
        <f t="shared" si="0"/>
        <v>0</v>
      </c>
      <c r="G13" s="179"/>
      <c r="H13" s="19"/>
      <c r="I13" s="3"/>
      <c r="J13" s="3"/>
      <c r="K13" s="11"/>
      <c r="L13" s="98"/>
      <c r="M13" s="88"/>
      <c r="N13" s="15"/>
      <c r="O13" s="3"/>
      <c r="P13" s="3"/>
      <c r="Q13" s="11"/>
      <c r="R13" s="98"/>
      <c r="S13" s="88"/>
      <c r="T13" s="15"/>
      <c r="U13" s="3"/>
      <c r="V13" s="3"/>
      <c r="W13" s="11"/>
      <c r="X13" s="98"/>
      <c r="Y13" s="88"/>
      <c r="Z13" s="15"/>
      <c r="AA13" s="3"/>
      <c r="AB13" s="3"/>
      <c r="AC13" s="11"/>
      <c r="AD13" s="98"/>
      <c r="AE13" s="88"/>
      <c r="AF13" s="15"/>
      <c r="AG13" s="3"/>
      <c r="AH13" s="3"/>
      <c r="AI13" s="11"/>
      <c r="AJ13" s="98"/>
      <c r="AK13" s="88"/>
    </row>
    <row r="14" spans="1:37">
      <c r="A14" s="2"/>
      <c r="B14" s="2"/>
      <c r="C14" s="2"/>
      <c r="D14" s="2"/>
      <c r="E14" s="223"/>
      <c r="F14" s="104">
        <f t="shared" si="0"/>
        <v>0</v>
      </c>
      <c r="G14" s="179"/>
      <c r="H14" s="19"/>
      <c r="I14" s="3"/>
      <c r="J14" s="3"/>
      <c r="K14" s="11"/>
      <c r="L14" s="98"/>
      <c r="M14" s="88"/>
      <c r="N14" s="15"/>
      <c r="O14" s="3"/>
      <c r="P14" s="3"/>
      <c r="Q14" s="11"/>
      <c r="R14" s="98"/>
      <c r="S14" s="88"/>
      <c r="T14" s="15"/>
      <c r="U14" s="3"/>
      <c r="V14" s="3"/>
      <c r="W14" s="11"/>
      <c r="X14" s="98"/>
      <c r="Y14" s="88"/>
      <c r="Z14" s="15"/>
      <c r="AA14" s="3"/>
      <c r="AB14" s="3"/>
      <c r="AC14" s="11"/>
      <c r="AD14" s="98"/>
      <c r="AE14" s="88"/>
      <c r="AF14" s="15"/>
      <c r="AG14" s="3"/>
      <c r="AH14" s="3"/>
      <c r="AI14" s="11"/>
      <c r="AJ14" s="98"/>
      <c r="AK14" s="88"/>
    </row>
    <row r="15" spans="1:37">
      <c r="A15" s="2"/>
      <c r="B15" s="2"/>
      <c r="C15" s="2"/>
      <c r="D15" s="2"/>
      <c r="E15" s="223"/>
      <c r="F15" s="104">
        <f t="shared" si="0"/>
        <v>0</v>
      </c>
      <c r="G15" s="179"/>
      <c r="H15" s="19"/>
      <c r="I15" s="3"/>
      <c r="J15" s="3"/>
      <c r="K15" s="11"/>
      <c r="L15" s="98"/>
      <c r="M15" s="88"/>
      <c r="N15" s="15"/>
      <c r="O15" s="3"/>
      <c r="P15" s="3"/>
      <c r="Q15" s="11"/>
      <c r="R15" s="98"/>
      <c r="S15" s="88"/>
      <c r="T15" s="15"/>
      <c r="U15" s="3"/>
      <c r="V15" s="3"/>
      <c r="W15" s="11"/>
      <c r="X15" s="98"/>
      <c r="Y15" s="88"/>
      <c r="Z15" s="15"/>
      <c r="AA15" s="3"/>
      <c r="AB15" s="3"/>
      <c r="AC15" s="11"/>
      <c r="AD15" s="98"/>
      <c r="AE15" s="88"/>
      <c r="AF15" s="15"/>
      <c r="AG15" s="3"/>
      <c r="AH15" s="3"/>
      <c r="AI15" s="11"/>
      <c r="AJ15" s="98"/>
      <c r="AK15" s="88"/>
    </row>
    <row r="16" spans="1:37">
      <c r="A16" s="2"/>
      <c r="B16" s="2"/>
      <c r="C16" s="2"/>
      <c r="D16" s="2"/>
      <c r="E16" s="223"/>
      <c r="F16" s="146">
        <f t="shared" si="0"/>
        <v>0</v>
      </c>
      <c r="G16" s="179"/>
      <c r="H16" s="33"/>
      <c r="I16" s="14"/>
      <c r="J16" s="14"/>
      <c r="K16" s="38"/>
      <c r="L16" s="99"/>
      <c r="M16" s="95"/>
      <c r="N16" s="23"/>
      <c r="O16" s="14"/>
      <c r="P16" s="14"/>
      <c r="Q16" s="38"/>
      <c r="R16" s="99"/>
      <c r="S16" s="95"/>
      <c r="T16" s="23"/>
      <c r="U16" s="14"/>
      <c r="V16" s="14"/>
      <c r="W16" s="38"/>
      <c r="X16" s="99"/>
      <c r="Y16" s="95"/>
      <c r="Z16" s="23"/>
      <c r="AA16" s="14"/>
      <c r="AB16" s="14"/>
      <c r="AC16" s="38"/>
      <c r="AD16" s="98"/>
      <c r="AE16" s="95"/>
      <c r="AF16" s="15"/>
      <c r="AG16" s="3"/>
      <c r="AH16" s="3"/>
      <c r="AI16" s="11"/>
      <c r="AJ16" s="98"/>
      <c r="AK16" s="88"/>
    </row>
    <row r="17" spans="1:37">
      <c r="A17" s="2"/>
      <c r="B17" s="2"/>
      <c r="C17" s="2"/>
      <c r="D17" s="2"/>
      <c r="E17" s="223"/>
      <c r="F17" s="104">
        <f t="shared" si="0"/>
        <v>0</v>
      </c>
      <c r="G17" s="179"/>
      <c r="H17" s="19"/>
      <c r="I17" s="3"/>
      <c r="J17" s="3"/>
      <c r="K17" s="11"/>
      <c r="L17" s="98"/>
      <c r="M17" s="88"/>
      <c r="N17" s="15"/>
      <c r="O17" s="3"/>
      <c r="P17" s="3"/>
      <c r="Q17" s="11"/>
      <c r="R17" s="98"/>
      <c r="S17" s="88"/>
      <c r="T17" s="15"/>
      <c r="U17" s="3"/>
      <c r="V17" s="3"/>
      <c r="W17" s="11"/>
      <c r="X17" s="98"/>
      <c r="Y17" s="88"/>
      <c r="Z17" s="15"/>
      <c r="AA17" s="3"/>
      <c r="AB17" s="3"/>
      <c r="AC17" s="11"/>
      <c r="AD17" s="98"/>
      <c r="AE17" s="88"/>
      <c r="AF17" s="15"/>
      <c r="AG17" s="3"/>
      <c r="AH17" s="3"/>
      <c r="AI17" s="11"/>
      <c r="AJ17" s="98"/>
      <c r="AK17" s="88"/>
    </row>
    <row r="18" spans="1:37">
      <c r="A18" s="2"/>
      <c r="B18" s="2"/>
      <c r="C18" s="2"/>
      <c r="D18" s="2"/>
      <c r="E18" s="223"/>
      <c r="F18" s="104">
        <f t="shared" si="0"/>
        <v>0</v>
      </c>
      <c r="G18" s="179"/>
      <c r="H18" s="19"/>
      <c r="I18" s="3"/>
      <c r="J18" s="3"/>
      <c r="K18" s="11"/>
      <c r="L18" s="98"/>
      <c r="M18" s="88"/>
      <c r="N18" s="15"/>
      <c r="O18" s="3"/>
      <c r="P18" s="3"/>
      <c r="Q18" s="11"/>
      <c r="R18" s="98"/>
      <c r="S18" s="88"/>
      <c r="T18" s="15"/>
      <c r="U18" s="3"/>
      <c r="V18" s="3"/>
      <c r="W18" s="11"/>
      <c r="X18" s="98"/>
      <c r="Y18" s="88"/>
      <c r="Z18" s="15"/>
      <c r="AA18" s="3"/>
      <c r="AB18" s="3"/>
      <c r="AC18" s="11"/>
      <c r="AD18" s="98"/>
      <c r="AE18" s="88"/>
      <c r="AF18" s="15"/>
      <c r="AG18" s="3"/>
      <c r="AH18" s="3"/>
      <c r="AI18" s="11"/>
      <c r="AJ18" s="98"/>
      <c r="AK18" s="88"/>
    </row>
    <row r="19" spans="1:37">
      <c r="A19" s="2"/>
      <c r="B19" s="2"/>
      <c r="C19" s="2"/>
      <c r="D19" s="2"/>
      <c r="E19" s="223"/>
      <c r="F19" s="104">
        <f t="shared" si="0"/>
        <v>0</v>
      </c>
      <c r="G19" s="179"/>
      <c r="H19" s="19"/>
      <c r="I19" s="3"/>
      <c r="J19" s="3"/>
      <c r="K19" s="11"/>
      <c r="L19" s="98"/>
      <c r="M19" s="88"/>
      <c r="N19" s="15"/>
      <c r="O19" s="3"/>
      <c r="P19" s="3"/>
      <c r="Q19" s="11"/>
      <c r="R19" s="98"/>
      <c r="S19" s="88"/>
      <c r="T19" s="15"/>
      <c r="U19" s="3"/>
      <c r="V19" s="3"/>
      <c r="W19" s="11"/>
      <c r="X19" s="98"/>
      <c r="Y19" s="88"/>
      <c r="Z19" s="15"/>
      <c r="AA19" s="3"/>
      <c r="AB19" s="3"/>
      <c r="AC19" s="11"/>
      <c r="AD19" s="98"/>
      <c r="AE19" s="88"/>
      <c r="AF19" s="15"/>
      <c r="AG19" s="3"/>
      <c r="AH19" s="3"/>
      <c r="AI19" s="11"/>
      <c r="AJ19" s="98"/>
      <c r="AK19" s="88"/>
    </row>
    <row r="20" spans="1:37" ht="16.5" thickBot="1">
      <c r="A20" s="2"/>
      <c r="B20" s="2"/>
      <c r="C20" s="2"/>
      <c r="D20" s="2"/>
      <c r="E20" s="223"/>
      <c r="F20" s="146">
        <f t="shared" si="0"/>
        <v>0</v>
      </c>
      <c r="G20" s="179"/>
      <c r="H20" s="21"/>
      <c r="I20" s="17"/>
      <c r="J20" s="17"/>
      <c r="K20" s="26"/>
      <c r="L20" s="100"/>
      <c r="M20" s="96"/>
      <c r="N20" s="20"/>
      <c r="O20" s="17"/>
      <c r="P20" s="17"/>
      <c r="Q20" s="26"/>
      <c r="R20" s="100"/>
      <c r="S20" s="96"/>
      <c r="T20" s="20"/>
      <c r="U20" s="17"/>
      <c r="V20" s="17"/>
      <c r="W20" s="26"/>
      <c r="X20" s="100"/>
      <c r="Y20" s="96"/>
      <c r="Z20" s="20"/>
      <c r="AA20" s="17"/>
      <c r="AB20" s="17"/>
      <c r="AC20" s="26"/>
      <c r="AD20" s="100"/>
      <c r="AE20" s="96"/>
      <c r="AF20" s="15"/>
      <c r="AG20" s="3"/>
      <c r="AH20" s="3"/>
      <c r="AI20" s="11"/>
      <c r="AJ20" s="98"/>
      <c r="AK20" s="88"/>
    </row>
    <row r="22" spans="1:37" ht="16.5" thickBot="1"/>
    <row r="23" spans="1:37" ht="24" thickBot="1">
      <c r="H23" s="296" t="s">
        <v>120</v>
      </c>
      <c r="I23" s="318"/>
      <c r="J23" s="318"/>
      <c r="K23" s="318"/>
      <c r="L23" s="318"/>
      <c r="M23" s="66"/>
      <c r="N23" s="319" t="s">
        <v>121</v>
      </c>
      <c r="O23" s="319"/>
      <c r="P23" s="319"/>
      <c r="Q23" s="319"/>
      <c r="R23" s="319"/>
      <c r="S23" s="68"/>
      <c r="T23" s="284" t="s">
        <v>122</v>
      </c>
      <c r="U23" s="285"/>
      <c r="V23" s="285"/>
      <c r="W23" s="285"/>
      <c r="X23" s="257"/>
      <c r="Y23" s="256"/>
      <c r="Z23" s="305" t="s">
        <v>123</v>
      </c>
      <c r="AA23" s="320"/>
      <c r="AB23" s="320"/>
      <c r="AC23" s="320"/>
      <c r="AD23" s="320"/>
      <c r="AE23" s="255"/>
      <c r="AF23" s="281" t="s">
        <v>124</v>
      </c>
      <c r="AG23" s="319"/>
      <c r="AH23" s="319"/>
      <c r="AI23" s="319"/>
      <c r="AJ23" s="319"/>
      <c r="AK23" s="68"/>
    </row>
    <row r="24" spans="1:37" s="51" customFormat="1" ht="63">
      <c r="A24" s="295" t="s">
        <v>141</v>
      </c>
      <c r="B24" s="274"/>
      <c r="C24" s="274"/>
      <c r="D24" s="274"/>
      <c r="E24" s="297"/>
      <c r="F24" s="138" t="s">
        <v>9</v>
      </c>
      <c r="G24" s="59" t="s">
        <v>10</v>
      </c>
      <c r="H24" s="44" t="s">
        <v>126</v>
      </c>
      <c r="I24" s="45" t="s">
        <v>11</v>
      </c>
      <c r="J24" s="45" t="s">
        <v>12</v>
      </c>
      <c r="K24" s="60" t="s">
        <v>127</v>
      </c>
      <c r="L24" s="111" t="s">
        <v>15</v>
      </c>
      <c r="M24" s="59" t="s">
        <v>128</v>
      </c>
      <c r="N24" s="44" t="s">
        <v>126</v>
      </c>
      <c r="O24" s="45" t="s">
        <v>11</v>
      </c>
      <c r="P24" s="45" t="s">
        <v>12</v>
      </c>
      <c r="Q24" s="45" t="s">
        <v>127</v>
      </c>
      <c r="R24" s="107" t="s">
        <v>15</v>
      </c>
      <c r="S24" s="59" t="s">
        <v>128</v>
      </c>
      <c r="T24" s="62" t="s">
        <v>126</v>
      </c>
      <c r="U24" s="63" t="s">
        <v>11</v>
      </c>
      <c r="V24" s="63" t="s">
        <v>12</v>
      </c>
      <c r="W24" s="64" t="s">
        <v>127</v>
      </c>
      <c r="X24" s="97" t="s">
        <v>15</v>
      </c>
      <c r="Y24" s="65" t="s">
        <v>128</v>
      </c>
      <c r="Z24" s="67" t="s">
        <v>126</v>
      </c>
      <c r="AA24" s="63" t="s">
        <v>11</v>
      </c>
      <c r="AB24" s="63" t="s">
        <v>12</v>
      </c>
      <c r="AC24" s="64" t="s">
        <v>127</v>
      </c>
      <c r="AD24" s="97" t="s">
        <v>15</v>
      </c>
      <c r="AE24" s="65" t="s">
        <v>128</v>
      </c>
      <c r="AF24" s="62" t="s">
        <v>126</v>
      </c>
      <c r="AG24" s="63" t="s">
        <v>11</v>
      </c>
      <c r="AH24" s="69" t="s">
        <v>12</v>
      </c>
      <c r="AI24" s="70" t="s">
        <v>127</v>
      </c>
      <c r="AJ24" s="101" t="s">
        <v>15</v>
      </c>
      <c r="AK24" s="65" t="s">
        <v>128</v>
      </c>
    </row>
    <row r="25" spans="1:37">
      <c r="A25" s="1" t="s">
        <v>18</v>
      </c>
      <c r="B25" s="1" t="s">
        <v>19</v>
      </c>
      <c r="C25" s="4" t="s">
        <v>20</v>
      </c>
      <c r="D25" s="1" t="s">
        <v>21</v>
      </c>
      <c r="E25" s="222" t="s">
        <v>22</v>
      </c>
      <c r="F25" s="103"/>
      <c r="G25" s="105"/>
      <c r="H25" s="15"/>
      <c r="I25" s="3"/>
      <c r="J25" s="3"/>
      <c r="K25" s="11"/>
      <c r="L25" s="98"/>
      <c r="M25" s="88"/>
      <c r="N25" s="15"/>
      <c r="O25" s="3"/>
      <c r="P25" s="3"/>
      <c r="Q25" s="3"/>
      <c r="R25" s="108"/>
      <c r="S25" s="92"/>
      <c r="T25" s="15"/>
      <c r="U25" s="3"/>
      <c r="V25" s="3"/>
      <c r="W25" s="11"/>
      <c r="X25" s="98"/>
      <c r="Y25" s="88"/>
      <c r="Z25" s="19"/>
      <c r="AA25" s="3"/>
      <c r="AB25" s="3"/>
      <c r="AC25" s="11"/>
      <c r="AD25" s="98"/>
      <c r="AE25" s="88"/>
      <c r="AF25" s="15"/>
      <c r="AG25" s="3"/>
      <c r="AH25" s="3"/>
      <c r="AI25" s="11"/>
      <c r="AJ25" s="98"/>
      <c r="AK25" s="88"/>
    </row>
    <row r="26" spans="1:37">
      <c r="A26" s="3" t="s">
        <v>23</v>
      </c>
      <c r="B26" s="3" t="s">
        <v>24</v>
      </c>
      <c r="C26" s="259" t="s">
        <v>25</v>
      </c>
      <c r="D26" s="259" t="s">
        <v>26</v>
      </c>
      <c r="E26" s="223"/>
      <c r="F26" s="104">
        <f t="shared" ref="F26:F38" si="1">SUM(X26,L26,R26,AD26,AJ26)</f>
        <v>0</v>
      </c>
      <c r="G26" s="179"/>
      <c r="H26" s="15"/>
      <c r="I26" s="3"/>
      <c r="J26" s="3"/>
      <c r="K26" s="11"/>
      <c r="L26" s="98"/>
      <c r="M26" s="88"/>
      <c r="N26" s="15"/>
      <c r="O26" s="3"/>
      <c r="P26" s="3"/>
      <c r="Q26" s="3"/>
      <c r="R26" s="108"/>
      <c r="S26" s="92"/>
      <c r="T26" s="15"/>
      <c r="U26" s="3"/>
      <c r="V26" s="3"/>
      <c r="W26" s="11"/>
      <c r="X26" s="98"/>
      <c r="Y26" s="88"/>
      <c r="Z26" s="19"/>
      <c r="AA26" s="3"/>
      <c r="AB26" s="3"/>
      <c r="AC26" s="11"/>
      <c r="AD26" s="98"/>
      <c r="AE26" s="88"/>
      <c r="AF26" s="15"/>
      <c r="AG26" s="3"/>
      <c r="AH26" s="3"/>
      <c r="AI26" s="11"/>
      <c r="AJ26" s="98"/>
      <c r="AK26" s="88"/>
    </row>
    <row r="27" spans="1:37">
      <c r="A27" s="3" t="s">
        <v>209</v>
      </c>
      <c r="B27" s="3" t="s">
        <v>210</v>
      </c>
      <c r="C27" s="259" t="s">
        <v>211</v>
      </c>
      <c r="D27" s="259" t="s">
        <v>212</v>
      </c>
      <c r="E27" s="223"/>
      <c r="F27" s="104">
        <f t="shared" si="1"/>
        <v>0</v>
      </c>
      <c r="G27" s="179"/>
      <c r="H27" s="15"/>
      <c r="I27" s="3"/>
      <c r="J27" s="3"/>
      <c r="K27" s="11"/>
      <c r="L27" s="98"/>
      <c r="M27" s="88"/>
      <c r="N27" s="15"/>
      <c r="O27" s="3"/>
      <c r="P27" s="3"/>
      <c r="Q27" s="3"/>
      <c r="R27" s="108"/>
      <c r="S27" s="92"/>
      <c r="T27" s="15"/>
      <c r="U27" s="3"/>
      <c r="V27" s="3"/>
      <c r="W27" s="11"/>
      <c r="X27" s="98"/>
      <c r="Y27" s="88"/>
      <c r="Z27" s="19"/>
      <c r="AA27" s="3"/>
      <c r="AB27" s="3"/>
      <c r="AC27" s="11"/>
      <c r="AD27" s="98"/>
      <c r="AE27" s="88"/>
      <c r="AF27" s="15"/>
      <c r="AG27" s="3"/>
      <c r="AH27" s="2"/>
      <c r="AI27" s="5"/>
      <c r="AJ27" s="98"/>
      <c r="AK27" s="88"/>
    </row>
    <row r="28" spans="1:37">
      <c r="A28" s="2"/>
      <c r="B28" s="2"/>
      <c r="C28" s="5"/>
      <c r="D28" s="2"/>
      <c r="E28" s="223"/>
      <c r="F28" s="104">
        <f t="shared" si="1"/>
        <v>0</v>
      </c>
      <c r="G28" s="212"/>
      <c r="H28" s="15"/>
      <c r="I28" s="3"/>
      <c r="J28" s="3"/>
      <c r="K28" s="11"/>
      <c r="L28" s="98"/>
      <c r="M28" s="88"/>
      <c r="N28" s="15"/>
      <c r="O28" s="3"/>
      <c r="P28" s="3"/>
      <c r="Q28" s="3"/>
      <c r="R28" s="108"/>
      <c r="S28" s="92"/>
      <c r="T28" s="15"/>
      <c r="U28" s="3"/>
      <c r="V28" s="2"/>
      <c r="W28" s="5"/>
      <c r="X28" s="98"/>
      <c r="Y28" s="88"/>
      <c r="Z28" s="19"/>
      <c r="AA28" s="3"/>
      <c r="AB28" s="2"/>
      <c r="AC28" s="5"/>
      <c r="AD28" s="104"/>
      <c r="AE28" s="88"/>
      <c r="AF28" s="15"/>
      <c r="AG28" s="3"/>
      <c r="AH28" s="3"/>
      <c r="AI28" s="11"/>
      <c r="AJ28" s="98"/>
      <c r="AK28" s="88"/>
    </row>
    <row r="29" spans="1:37">
      <c r="A29" s="2"/>
      <c r="B29" s="2"/>
      <c r="C29" s="5"/>
      <c r="D29" s="2"/>
      <c r="E29" s="223"/>
      <c r="F29" s="104">
        <f t="shared" si="1"/>
        <v>0</v>
      </c>
      <c r="G29" s="179"/>
      <c r="H29" s="15"/>
      <c r="I29" s="3"/>
      <c r="J29" s="3"/>
      <c r="K29" s="11"/>
      <c r="L29" s="98"/>
      <c r="M29" s="88"/>
      <c r="N29" s="15"/>
      <c r="O29" s="3"/>
      <c r="P29" s="3"/>
      <c r="Q29" s="3"/>
      <c r="R29" s="108"/>
      <c r="S29" s="92"/>
      <c r="T29" s="15"/>
      <c r="U29" s="3"/>
      <c r="V29" s="3"/>
      <c r="W29" s="5"/>
      <c r="X29" s="98"/>
      <c r="Y29" s="88"/>
      <c r="Z29" s="19"/>
      <c r="AA29" s="3"/>
      <c r="AB29" s="3"/>
      <c r="AC29" s="11"/>
      <c r="AD29" s="98"/>
      <c r="AE29" s="88"/>
      <c r="AF29" s="15"/>
      <c r="AG29" s="3"/>
      <c r="AH29" s="3"/>
      <c r="AI29" s="11"/>
      <c r="AJ29" s="98"/>
      <c r="AK29" s="88"/>
    </row>
    <row r="30" spans="1:37">
      <c r="A30" s="2"/>
      <c r="B30" s="2"/>
      <c r="C30" s="5"/>
      <c r="D30" s="2"/>
      <c r="E30" s="223"/>
      <c r="F30" s="104">
        <f t="shared" si="1"/>
        <v>0</v>
      </c>
      <c r="G30" s="212"/>
      <c r="H30" s="15"/>
      <c r="I30" s="3"/>
      <c r="J30" s="3"/>
      <c r="K30" s="11"/>
      <c r="L30" s="98"/>
      <c r="M30" s="88"/>
      <c r="N30" s="15"/>
      <c r="O30" s="3"/>
      <c r="P30" s="3"/>
      <c r="Q30" s="3"/>
      <c r="R30" s="108"/>
      <c r="S30" s="92"/>
      <c r="T30" s="15"/>
      <c r="U30" s="3"/>
      <c r="V30" s="3"/>
      <c r="W30" s="5"/>
      <c r="X30" s="98"/>
      <c r="Y30" s="88"/>
      <c r="Z30" s="19"/>
      <c r="AA30" s="3"/>
      <c r="AB30" s="3"/>
      <c r="AC30" s="11"/>
      <c r="AD30" s="98"/>
      <c r="AE30" s="88"/>
      <c r="AF30" s="15"/>
      <c r="AG30" s="3"/>
      <c r="AH30" s="3"/>
      <c r="AI30" s="11"/>
      <c r="AJ30" s="98"/>
      <c r="AK30" s="88"/>
    </row>
    <row r="31" spans="1:37">
      <c r="A31" s="2"/>
      <c r="B31" s="2"/>
      <c r="C31" s="5"/>
      <c r="D31" s="2"/>
      <c r="E31" s="223"/>
      <c r="F31" s="104">
        <f t="shared" si="1"/>
        <v>0</v>
      </c>
      <c r="G31" s="179"/>
      <c r="H31" s="15"/>
      <c r="I31" s="3"/>
      <c r="J31" s="3"/>
      <c r="K31" s="11"/>
      <c r="L31" s="98"/>
      <c r="M31" s="88"/>
      <c r="N31" s="15"/>
      <c r="O31" s="3"/>
      <c r="P31" s="3"/>
      <c r="Q31" s="3"/>
      <c r="R31" s="108"/>
      <c r="S31" s="92"/>
      <c r="T31" s="15"/>
      <c r="U31" s="3"/>
      <c r="V31" s="3"/>
      <c r="W31" s="11"/>
      <c r="X31" s="98"/>
      <c r="Y31" s="88"/>
      <c r="Z31" s="19"/>
      <c r="AA31" s="3"/>
      <c r="AB31" s="3"/>
      <c r="AC31" s="11"/>
      <c r="AD31" s="98"/>
      <c r="AE31" s="88"/>
      <c r="AF31" s="15"/>
      <c r="AG31" s="3"/>
      <c r="AH31" s="3"/>
      <c r="AI31" s="11"/>
      <c r="AJ31" s="98"/>
      <c r="AK31" s="88"/>
    </row>
    <row r="32" spans="1:37">
      <c r="A32" s="2"/>
      <c r="B32" s="2"/>
      <c r="C32" s="5"/>
      <c r="D32" s="2"/>
      <c r="E32" s="223"/>
      <c r="F32" s="104">
        <f t="shared" si="1"/>
        <v>0</v>
      </c>
      <c r="G32" s="179"/>
      <c r="H32" s="15"/>
      <c r="I32" s="3"/>
      <c r="J32" s="3"/>
      <c r="K32" s="11"/>
      <c r="L32" s="98"/>
      <c r="M32" s="88"/>
      <c r="N32" s="15"/>
      <c r="O32" s="3"/>
      <c r="P32" s="3"/>
      <c r="Q32" s="3"/>
      <c r="R32" s="108"/>
      <c r="S32" s="92"/>
      <c r="T32" s="15"/>
      <c r="U32" s="3"/>
      <c r="V32" s="3"/>
      <c r="W32" s="11"/>
      <c r="X32" s="98"/>
      <c r="Y32" s="88"/>
      <c r="Z32" s="19"/>
      <c r="AA32" s="3"/>
      <c r="AB32" s="3"/>
      <c r="AC32" s="11"/>
      <c r="AD32" s="196"/>
      <c r="AE32" s="88"/>
      <c r="AF32" s="15"/>
      <c r="AG32" s="3"/>
      <c r="AH32" s="3"/>
      <c r="AI32" s="11"/>
      <c r="AJ32" s="98"/>
      <c r="AK32" s="88"/>
    </row>
    <row r="33" spans="1:37">
      <c r="A33" s="2"/>
      <c r="B33" s="2"/>
      <c r="C33" s="5"/>
      <c r="D33" s="2"/>
      <c r="E33" s="223"/>
      <c r="F33" s="104">
        <f t="shared" si="1"/>
        <v>0</v>
      </c>
      <c r="G33" s="179"/>
      <c r="H33" s="15"/>
      <c r="I33" s="3"/>
      <c r="J33" s="3"/>
      <c r="K33" s="11"/>
      <c r="L33" s="98"/>
      <c r="M33" s="88"/>
      <c r="N33" s="15"/>
      <c r="O33" s="3"/>
      <c r="P33" s="3"/>
      <c r="Q33" s="3"/>
      <c r="R33" s="108"/>
      <c r="S33" s="92"/>
      <c r="T33" s="15"/>
      <c r="U33" s="3"/>
      <c r="V33" s="3"/>
      <c r="W33" s="11"/>
      <c r="X33" s="98"/>
      <c r="Y33" s="89"/>
      <c r="Z33" s="19"/>
      <c r="AA33" s="3"/>
      <c r="AB33" s="3"/>
      <c r="AC33" s="11"/>
      <c r="AD33" s="98"/>
      <c r="AE33" s="88"/>
      <c r="AF33" s="15"/>
      <c r="AG33" s="3"/>
      <c r="AH33" s="3"/>
      <c r="AI33" s="11"/>
      <c r="AJ33" s="98"/>
      <c r="AK33" s="88"/>
    </row>
    <row r="34" spans="1:37">
      <c r="A34" s="2"/>
      <c r="B34" s="2"/>
      <c r="C34" s="5"/>
      <c r="D34" s="2"/>
      <c r="E34" s="223"/>
      <c r="F34" s="104">
        <f t="shared" si="1"/>
        <v>0</v>
      </c>
      <c r="G34" s="179"/>
      <c r="H34" s="15"/>
      <c r="I34" s="3"/>
      <c r="J34" s="3"/>
      <c r="K34" s="11"/>
      <c r="L34" s="98"/>
      <c r="M34" s="88"/>
      <c r="N34" s="15"/>
      <c r="O34" s="3"/>
      <c r="P34" s="3"/>
      <c r="Q34" s="3"/>
      <c r="R34" s="108"/>
      <c r="S34" s="92"/>
      <c r="T34" s="15"/>
      <c r="U34" s="3"/>
      <c r="V34" s="3"/>
      <c r="W34" s="11"/>
      <c r="X34" s="98"/>
      <c r="Y34" s="88"/>
      <c r="Z34" s="19"/>
      <c r="AA34" s="3"/>
      <c r="AB34" s="3"/>
      <c r="AC34" s="11"/>
      <c r="AD34" s="98"/>
      <c r="AE34" s="88"/>
      <c r="AF34" s="15"/>
      <c r="AG34" s="3"/>
      <c r="AH34" s="3"/>
      <c r="AI34" s="11"/>
      <c r="AJ34" s="98"/>
      <c r="AK34" s="88"/>
    </row>
    <row r="35" spans="1:37">
      <c r="A35" s="2"/>
      <c r="B35" s="2"/>
      <c r="C35" s="2"/>
      <c r="D35" s="2"/>
      <c r="E35" s="223"/>
      <c r="F35" s="104">
        <f t="shared" si="1"/>
        <v>0</v>
      </c>
      <c r="G35" s="179"/>
      <c r="H35" s="15"/>
      <c r="I35" s="3"/>
      <c r="J35" s="3"/>
      <c r="K35" s="11"/>
      <c r="L35" s="98"/>
      <c r="M35" s="88"/>
      <c r="N35" s="15"/>
      <c r="O35" s="3"/>
      <c r="P35" s="3"/>
      <c r="Q35" s="3"/>
      <c r="R35" s="108"/>
      <c r="S35" s="92"/>
      <c r="T35" s="15"/>
      <c r="U35" s="3"/>
      <c r="V35" s="3"/>
      <c r="W35" s="11"/>
      <c r="X35" s="98"/>
      <c r="Y35" s="88"/>
      <c r="Z35" s="19"/>
      <c r="AA35" s="3"/>
      <c r="AB35" s="3"/>
      <c r="AC35" s="11"/>
      <c r="AD35" s="98"/>
      <c r="AE35" s="95"/>
      <c r="AF35" s="15"/>
      <c r="AG35" s="3"/>
      <c r="AH35" s="3"/>
      <c r="AI35" s="11"/>
      <c r="AJ35" s="98"/>
      <c r="AK35" s="88"/>
    </row>
    <row r="36" spans="1:37">
      <c r="A36" s="2"/>
      <c r="B36" s="2"/>
      <c r="C36" s="2"/>
      <c r="D36" s="2"/>
      <c r="E36" s="223"/>
      <c r="F36" s="104">
        <f t="shared" si="1"/>
        <v>0</v>
      </c>
      <c r="G36" s="179"/>
      <c r="H36" s="15"/>
      <c r="I36" s="3"/>
      <c r="J36" s="3"/>
      <c r="K36" s="11"/>
      <c r="L36" s="98"/>
      <c r="M36" s="88"/>
      <c r="N36" s="15"/>
      <c r="O36" s="3"/>
      <c r="P36" s="3"/>
      <c r="Q36" s="3"/>
      <c r="R36" s="108"/>
      <c r="S36" s="92"/>
      <c r="T36" s="15"/>
      <c r="U36" s="3"/>
      <c r="V36" s="3"/>
      <c r="W36" s="11"/>
      <c r="X36" s="98"/>
      <c r="Y36" s="88"/>
      <c r="Z36" s="19"/>
      <c r="AA36" s="3"/>
      <c r="AB36" s="3"/>
      <c r="AC36" s="11"/>
      <c r="AD36" s="98"/>
      <c r="AE36" s="88"/>
      <c r="AF36" s="15"/>
      <c r="AG36" s="3"/>
      <c r="AH36" s="3"/>
      <c r="AI36" s="11"/>
      <c r="AJ36" s="98"/>
      <c r="AK36" s="88"/>
    </row>
    <row r="37" spans="1:37">
      <c r="A37" s="13"/>
      <c r="B37" s="13"/>
      <c r="C37" s="13"/>
      <c r="D37" s="2"/>
      <c r="E37" s="224"/>
      <c r="F37" s="104">
        <f t="shared" si="1"/>
        <v>0</v>
      </c>
      <c r="G37" s="179"/>
      <c r="H37" s="23"/>
      <c r="I37" s="14"/>
      <c r="J37" s="14"/>
      <c r="K37" s="38"/>
      <c r="L37" s="99"/>
      <c r="M37" s="95"/>
      <c r="N37" s="23"/>
      <c r="O37" s="14"/>
      <c r="P37" s="14"/>
      <c r="Q37" s="14"/>
      <c r="R37" s="109"/>
      <c r="S37" s="93"/>
      <c r="T37" s="23"/>
      <c r="U37" s="14"/>
      <c r="V37" s="14"/>
      <c r="W37" s="38"/>
      <c r="X37" s="229"/>
      <c r="Y37" s="90"/>
      <c r="Z37" s="33"/>
      <c r="AA37" s="14"/>
      <c r="AB37" s="14"/>
      <c r="AC37" s="38"/>
      <c r="AD37" s="196"/>
      <c r="AE37" s="88"/>
      <c r="AF37" s="15"/>
      <c r="AG37" s="3"/>
      <c r="AH37" s="3"/>
      <c r="AI37" s="11"/>
      <c r="AJ37" s="98"/>
      <c r="AK37" s="88"/>
    </row>
    <row r="38" spans="1:37" ht="16.5" thickBot="1">
      <c r="A38" s="30"/>
      <c r="B38" s="30"/>
      <c r="C38" s="30"/>
      <c r="D38" s="2"/>
      <c r="E38" s="223"/>
      <c r="F38" s="146">
        <f t="shared" si="1"/>
        <v>0</v>
      </c>
      <c r="G38" s="179"/>
      <c r="H38" s="20"/>
      <c r="I38" s="17"/>
      <c r="J38" s="17"/>
      <c r="K38" s="26"/>
      <c r="L38" s="100"/>
      <c r="M38" s="96"/>
      <c r="N38" s="20"/>
      <c r="O38" s="17"/>
      <c r="P38" s="17"/>
      <c r="Q38" s="17"/>
      <c r="R38" s="110"/>
      <c r="S38" s="94"/>
      <c r="T38" s="20"/>
      <c r="U38" s="17"/>
      <c r="V38" s="17"/>
      <c r="W38" s="26"/>
      <c r="X38" s="198"/>
      <c r="Y38" s="91"/>
      <c r="Z38" s="21"/>
      <c r="AA38" s="17"/>
      <c r="AB38" s="17"/>
      <c r="AC38" s="26"/>
      <c r="AD38" s="198"/>
      <c r="AE38" s="96"/>
      <c r="AF38" s="169"/>
      <c r="AG38" s="170"/>
      <c r="AH38" s="170"/>
      <c r="AI38" s="171"/>
      <c r="AJ38" s="172"/>
      <c r="AK38" s="173"/>
    </row>
    <row r="39" spans="1:37">
      <c r="A39" s="28"/>
      <c r="B39" s="28"/>
      <c r="C39" s="28"/>
      <c r="D39" s="7"/>
      <c r="E39" s="7"/>
      <c r="F39" s="238"/>
      <c r="G39" s="239"/>
      <c r="X39" s="234"/>
      <c r="Y39" s="234"/>
      <c r="AD39" s="234"/>
    </row>
    <row r="40" spans="1:37" ht="16.5" thickBot="1"/>
    <row r="41" spans="1:37" ht="24" thickBot="1">
      <c r="H41" s="296" t="s">
        <v>120</v>
      </c>
      <c r="I41" s="318"/>
      <c r="J41" s="318"/>
      <c r="K41" s="318"/>
      <c r="L41" s="318"/>
      <c r="M41" s="66"/>
      <c r="N41" s="319" t="s">
        <v>121</v>
      </c>
      <c r="O41" s="319"/>
      <c r="P41" s="319"/>
      <c r="Q41" s="319"/>
      <c r="R41" s="319"/>
      <c r="S41" s="68"/>
      <c r="T41" s="284" t="s">
        <v>122</v>
      </c>
      <c r="U41" s="285"/>
      <c r="V41" s="285"/>
      <c r="W41" s="285"/>
      <c r="X41" s="285"/>
      <c r="Y41" s="256"/>
      <c r="Z41" s="305" t="s">
        <v>123</v>
      </c>
      <c r="AA41" s="320"/>
      <c r="AB41" s="320"/>
      <c r="AC41" s="320"/>
      <c r="AD41" s="320"/>
      <c r="AE41" s="255"/>
      <c r="AF41" s="281" t="s">
        <v>124</v>
      </c>
      <c r="AG41" s="319"/>
      <c r="AH41" s="319"/>
      <c r="AI41" s="319"/>
      <c r="AJ41" s="319"/>
      <c r="AK41" s="68"/>
    </row>
    <row r="42" spans="1:37" s="49" customFormat="1" ht="63">
      <c r="A42" s="295" t="s">
        <v>142</v>
      </c>
      <c r="B42" s="274"/>
      <c r="C42" s="274"/>
      <c r="D42" s="274"/>
      <c r="E42" s="297"/>
      <c r="F42" s="138" t="s">
        <v>9</v>
      </c>
      <c r="G42" s="59" t="s">
        <v>10</v>
      </c>
      <c r="H42" s="44" t="s">
        <v>126</v>
      </c>
      <c r="I42" s="45" t="s">
        <v>11</v>
      </c>
      <c r="J42" s="46" t="s">
        <v>12</v>
      </c>
      <c r="K42" s="73" t="s">
        <v>127</v>
      </c>
      <c r="L42" s="111" t="s">
        <v>15</v>
      </c>
      <c r="M42" s="59" t="s">
        <v>128</v>
      </c>
      <c r="N42" s="54" t="s">
        <v>126</v>
      </c>
      <c r="O42" s="47" t="s">
        <v>11</v>
      </c>
      <c r="P42" s="48" t="s">
        <v>12</v>
      </c>
      <c r="Q42" s="55" t="s">
        <v>127</v>
      </c>
      <c r="R42" s="111" t="s">
        <v>15</v>
      </c>
      <c r="S42" s="59" t="s">
        <v>128</v>
      </c>
      <c r="T42" s="67" t="s">
        <v>126</v>
      </c>
      <c r="U42" s="63" t="s">
        <v>11</v>
      </c>
      <c r="V42" s="69" t="s">
        <v>12</v>
      </c>
      <c r="W42" s="70" t="s">
        <v>127</v>
      </c>
      <c r="X42" s="97" t="s">
        <v>15</v>
      </c>
      <c r="Y42" s="65" t="s">
        <v>128</v>
      </c>
      <c r="Z42" s="67" t="s">
        <v>126</v>
      </c>
      <c r="AA42" s="63" t="s">
        <v>11</v>
      </c>
      <c r="AB42" s="69" t="s">
        <v>12</v>
      </c>
      <c r="AC42" s="70" t="s">
        <v>127</v>
      </c>
      <c r="AD42" s="97" t="s">
        <v>15</v>
      </c>
      <c r="AE42" s="65" t="s">
        <v>128</v>
      </c>
      <c r="AF42" s="62" t="s">
        <v>126</v>
      </c>
      <c r="AG42" s="63" t="s">
        <v>11</v>
      </c>
      <c r="AH42" s="69" t="s">
        <v>12</v>
      </c>
      <c r="AI42" s="70" t="s">
        <v>127</v>
      </c>
      <c r="AJ42" s="101" t="s">
        <v>15</v>
      </c>
      <c r="AK42" s="65" t="s">
        <v>128</v>
      </c>
    </row>
    <row r="43" spans="1:37">
      <c r="A43" s="1" t="s">
        <v>18</v>
      </c>
      <c r="B43" s="1" t="s">
        <v>19</v>
      </c>
      <c r="C43" s="4" t="s">
        <v>20</v>
      </c>
      <c r="D43" s="1" t="s">
        <v>21</v>
      </c>
      <c r="E43" s="222" t="s">
        <v>22</v>
      </c>
      <c r="F43" s="103"/>
      <c r="G43" s="105"/>
      <c r="H43" s="15"/>
      <c r="I43" s="3"/>
      <c r="J43" s="3"/>
      <c r="K43" s="11"/>
      <c r="L43" s="98"/>
      <c r="M43" s="88"/>
      <c r="N43" s="19"/>
      <c r="O43" s="3"/>
      <c r="P43" s="3"/>
      <c r="Q43" s="11"/>
      <c r="R43" s="98"/>
      <c r="S43" s="89"/>
      <c r="W43" s="11"/>
      <c r="X43" s="98"/>
      <c r="Y43" s="88"/>
      <c r="Z43" s="19"/>
      <c r="AA43" s="3"/>
      <c r="AB43" s="3"/>
      <c r="AC43" s="11"/>
      <c r="AD43" s="98"/>
      <c r="AE43" s="88"/>
      <c r="AF43" s="15"/>
      <c r="AG43" s="3"/>
      <c r="AH43" s="3"/>
      <c r="AI43" s="11"/>
      <c r="AJ43" s="98"/>
      <c r="AK43" s="88"/>
    </row>
    <row r="44" spans="1:37">
      <c r="A44" s="2"/>
      <c r="B44" s="2"/>
      <c r="C44" s="5"/>
      <c r="D44" s="2"/>
      <c r="E44" s="223"/>
      <c r="F44" s="104">
        <f t="shared" ref="F44:F49" si="2">SUM(X44,L44,R44,AD44,AJ44)</f>
        <v>0</v>
      </c>
      <c r="G44" s="179"/>
      <c r="H44" s="15"/>
      <c r="I44" s="3"/>
      <c r="J44" s="3"/>
      <c r="K44" s="11"/>
      <c r="L44" s="98"/>
      <c r="M44" s="88"/>
      <c r="N44" s="19"/>
      <c r="O44" s="3"/>
      <c r="P44" s="3"/>
      <c r="Q44" s="11"/>
      <c r="R44" s="98"/>
      <c r="S44" s="88"/>
      <c r="T44" s="19"/>
      <c r="U44" s="3"/>
      <c r="V44" s="3"/>
      <c r="W44" s="11"/>
      <c r="X44" s="98"/>
      <c r="Y44" s="88"/>
      <c r="Z44" s="19"/>
      <c r="AA44" s="3"/>
      <c r="AB44" s="3"/>
      <c r="AC44" s="11"/>
      <c r="AD44" s="98"/>
      <c r="AE44" s="88"/>
      <c r="AF44" s="15"/>
      <c r="AG44" s="3"/>
      <c r="AH44" s="3"/>
      <c r="AI44" s="11"/>
      <c r="AJ44" s="98"/>
      <c r="AK44" s="88"/>
    </row>
    <row r="45" spans="1:37">
      <c r="A45" s="2"/>
      <c r="B45" s="2"/>
      <c r="C45" s="5"/>
      <c r="D45" s="2"/>
      <c r="E45" s="223"/>
      <c r="F45" s="104">
        <f t="shared" si="2"/>
        <v>0</v>
      </c>
      <c r="G45" s="179"/>
      <c r="H45" s="15"/>
      <c r="I45" s="3"/>
      <c r="J45" s="3"/>
      <c r="K45" s="11"/>
      <c r="L45" s="98"/>
      <c r="M45" s="88"/>
      <c r="N45" s="19"/>
      <c r="O45" s="3"/>
      <c r="P45" s="3"/>
      <c r="Q45" s="11"/>
      <c r="R45" s="98"/>
      <c r="S45" s="88"/>
      <c r="T45" s="19"/>
      <c r="U45" s="3"/>
      <c r="V45" s="2"/>
      <c r="W45" s="5"/>
      <c r="X45" s="98"/>
      <c r="Y45" s="88"/>
      <c r="Z45" s="19"/>
      <c r="AA45" s="3"/>
      <c r="AB45" s="2"/>
      <c r="AC45" s="5"/>
      <c r="AD45" s="98"/>
      <c r="AE45" s="88"/>
      <c r="AF45" s="15"/>
      <c r="AG45" s="3"/>
      <c r="AH45" s="2"/>
      <c r="AI45" s="5"/>
      <c r="AJ45" s="98"/>
      <c r="AK45" s="88"/>
    </row>
    <row r="46" spans="1:37">
      <c r="A46" s="2"/>
      <c r="B46" s="2"/>
      <c r="C46" s="5"/>
      <c r="D46" s="2"/>
      <c r="E46" s="223"/>
      <c r="F46" s="104">
        <f t="shared" si="2"/>
        <v>0</v>
      </c>
      <c r="G46" s="179"/>
      <c r="H46" s="15"/>
      <c r="I46" s="3"/>
      <c r="J46" s="3"/>
      <c r="K46" s="11"/>
      <c r="L46" s="98"/>
      <c r="M46" s="88"/>
      <c r="N46" s="19"/>
      <c r="O46" s="3"/>
      <c r="P46" s="3"/>
      <c r="Q46" s="11"/>
      <c r="R46" s="98"/>
      <c r="S46" s="88"/>
      <c r="T46" s="19"/>
      <c r="U46" s="3"/>
      <c r="V46" s="3"/>
      <c r="W46" s="11"/>
      <c r="X46" s="98"/>
      <c r="Y46" s="88"/>
      <c r="Z46" s="19"/>
      <c r="AA46" s="3"/>
      <c r="AB46" s="3"/>
      <c r="AC46" s="11"/>
      <c r="AD46" s="98"/>
      <c r="AE46" s="88"/>
      <c r="AF46" s="15"/>
      <c r="AG46" s="3"/>
      <c r="AH46" s="3"/>
      <c r="AI46" s="11"/>
      <c r="AJ46" s="98"/>
      <c r="AK46" s="88"/>
    </row>
    <row r="47" spans="1:37">
      <c r="A47" s="13"/>
      <c r="B47" s="13"/>
      <c r="C47" s="29"/>
      <c r="D47" s="2"/>
      <c r="E47" s="224"/>
      <c r="F47" s="104">
        <f t="shared" si="2"/>
        <v>0</v>
      </c>
      <c r="G47" s="179"/>
      <c r="H47" s="23"/>
      <c r="I47" s="14"/>
      <c r="J47" s="14"/>
      <c r="K47" s="38"/>
      <c r="L47" s="99"/>
      <c r="M47" s="95"/>
      <c r="N47" s="33"/>
      <c r="O47" s="14"/>
      <c r="P47" s="14"/>
      <c r="Q47" s="38"/>
      <c r="R47" s="99"/>
      <c r="S47" s="95"/>
      <c r="T47" s="33"/>
      <c r="U47" s="14"/>
      <c r="V47" s="14"/>
      <c r="W47" s="38"/>
      <c r="X47" s="99"/>
      <c r="Y47" s="95"/>
      <c r="Z47" s="33"/>
      <c r="AA47" s="14"/>
      <c r="AB47" s="14"/>
      <c r="AC47" s="38"/>
      <c r="AD47" s="98"/>
      <c r="AE47" s="88"/>
      <c r="AF47" s="15"/>
      <c r="AG47" s="3"/>
      <c r="AH47" s="3"/>
      <c r="AI47" s="11"/>
      <c r="AJ47" s="98"/>
      <c r="AK47" s="88"/>
    </row>
    <row r="48" spans="1:37">
      <c r="A48" s="42"/>
      <c r="B48" s="42"/>
      <c r="C48" s="42"/>
      <c r="D48" s="2"/>
      <c r="E48" s="223"/>
      <c r="F48" s="104">
        <f t="shared" si="2"/>
        <v>0</v>
      </c>
      <c r="G48" s="179"/>
      <c r="H48" s="23"/>
      <c r="I48" s="14"/>
      <c r="J48" s="14"/>
      <c r="K48" s="38"/>
      <c r="L48" s="99"/>
      <c r="M48" s="95"/>
      <c r="N48" s="33"/>
      <c r="O48" s="14"/>
      <c r="P48" s="14"/>
      <c r="Q48" s="38"/>
      <c r="R48" s="99"/>
      <c r="S48" s="95"/>
      <c r="T48" s="33"/>
      <c r="U48" s="14"/>
      <c r="V48" s="14"/>
      <c r="W48" s="38"/>
      <c r="X48" s="99"/>
      <c r="Y48" s="95"/>
      <c r="Z48" s="33"/>
      <c r="AA48" s="14"/>
      <c r="AB48" s="14"/>
      <c r="AC48" s="38"/>
      <c r="AD48" s="99"/>
      <c r="AE48" s="88"/>
      <c r="AF48" s="15"/>
      <c r="AG48" s="3"/>
      <c r="AH48" s="3"/>
      <c r="AI48" s="11"/>
      <c r="AJ48" s="98"/>
      <c r="AK48" s="88"/>
    </row>
    <row r="49" spans="1:37" ht="16.5" thickBot="1">
      <c r="A49" s="2"/>
      <c r="B49" s="2"/>
      <c r="C49" s="2"/>
      <c r="D49" s="2"/>
      <c r="E49" s="223"/>
      <c r="F49" s="146">
        <f t="shared" si="2"/>
        <v>0</v>
      </c>
      <c r="G49" s="179"/>
      <c r="H49" s="20"/>
      <c r="I49" s="17"/>
      <c r="J49" s="17"/>
      <c r="K49" s="26"/>
      <c r="L49" s="100"/>
      <c r="M49" s="96"/>
      <c r="N49" s="19"/>
      <c r="O49" s="3"/>
      <c r="P49" s="3"/>
      <c r="Q49" s="11"/>
      <c r="R49" s="100"/>
      <c r="S49" s="96"/>
      <c r="T49" s="19"/>
      <c r="U49" s="3"/>
      <c r="V49" s="3"/>
      <c r="W49" s="11"/>
      <c r="X49" s="100"/>
      <c r="Y49" s="96"/>
      <c r="Z49" s="19"/>
      <c r="AA49" s="3"/>
      <c r="AB49" s="3"/>
      <c r="AC49" s="11"/>
      <c r="AD49" s="100"/>
      <c r="AE49" s="96"/>
      <c r="AF49" s="169"/>
      <c r="AG49" s="170"/>
      <c r="AH49" s="170"/>
      <c r="AI49" s="171"/>
      <c r="AJ49" s="172"/>
      <c r="AK49" s="173"/>
    </row>
    <row r="51" spans="1:37" ht="16.5" thickBot="1"/>
    <row r="52" spans="1:37" ht="24" thickBot="1">
      <c r="H52" s="296" t="s">
        <v>120</v>
      </c>
      <c r="I52" s="318"/>
      <c r="J52" s="318"/>
      <c r="K52" s="318"/>
      <c r="L52" s="318"/>
      <c r="M52" s="66"/>
      <c r="N52" s="319" t="s">
        <v>121</v>
      </c>
      <c r="O52" s="319"/>
      <c r="P52" s="319"/>
      <c r="Q52" s="319"/>
      <c r="R52" s="319"/>
      <c r="S52" s="68"/>
      <c r="T52" s="284" t="s">
        <v>122</v>
      </c>
      <c r="U52" s="285"/>
      <c r="V52" s="285"/>
      <c r="W52" s="285"/>
      <c r="X52" s="285"/>
      <c r="Y52" s="256"/>
      <c r="Z52" s="305" t="s">
        <v>123</v>
      </c>
      <c r="AA52" s="320"/>
      <c r="AB52" s="320"/>
      <c r="AC52" s="320"/>
      <c r="AD52" s="320"/>
      <c r="AE52" s="255"/>
      <c r="AF52" s="281" t="s">
        <v>124</v>
      </c>
      <c r="AG52" s="319"/>
      <c r="AH52" s="319"/>
      <c r="AI52" s="319"/>
      <c r="AJ52" s="319"/>
      <c r="AK52" s="68"/>
    </row>
    <row r="53" spans="1:37" s="51" customFormat="1" ht="63">
      <c r="A53" s="295" t="s">
        <v>143</v>
      </c>
      <c r="B53" s="274"/>
      <c r="C53" s="274"/>
      <c r="D53" s="274"/>
      <c r="E53" s="297"/>
      <c r="F53" s="138" t="s">
        <v>9</v>
      </c>
      <c r="G53" s="59" t="s">
        <v>10</v>
      </c>
      <c r="H53" s="52" t="s">
        <v>126</v>
      </c>
      <c r="I53" s="45" t="s">
        <v>11</v>
      </c>
      <c r="J53" s="45" t="s">
        <v>12</v>
      </c>
      <c r="K53" s="60" t="s">
        <v>127</v>
      </c>
      <c r="L53" s="111" t="s">
        <v>15</v>
      </c>
      <c r="M53" s="59" t="s">
        <v>128</v>
      </c>
      <c r="N53" s="44" t="s">
        <v>126</v>
      </c>
      <c r="O53" s="45" t="s">
        <v>11</v>
      </c>
      <c r="P53" s="45" t="s">
        <v>12</v>
      </c>
      <c r="Q53" s="60" t="s">
        <v>127</v>
      </c>
      <c r="R53" s="111" t="s">
        <v>15</v>
      </c>
      <c r="S53" s="59" t="s">
        <v>128</v>
      </c>
      <c r="T53" s="62" t="s">
        <v>126</v>
      </c>
      <c r="U53" s="63" t="s">
        <v>11</v>
      </c>
      <c r="V53" s="63" t="s">
        <v>12</v>
      </c>
      <c r="W53" s="64" t="s">
        <v>127</v>
      </c>
      <c r="X53" s="111" t="s">
        <v>15</v>
      </c>
      <c r="Y53" s="71" t="s">
        <v>128</v>
      </c>
      <c r="Z53" s="62" t="s">
        <v>126</v>
      </c>
      <c r="AA53" s="63" t="s">
        <v>11</v>
      </c>
      <c r="AB53" s="63" t="s">
        <v>12</v>
      </c>
      <c r="AC53" s="64" t="s">
        <v>127</v>
      </c>
      <c r="AD53" s="111" t="s">
        <v>15</v>
      </c>
      <c r="AE53" s="65" t="s">
        <v>128</v>
      </c>
      <c r="AF53" s="62" t="s">
        <v>126</v>
      </c>
      <c r="AG53" s="63" t="s">
        <v>11</v>
      </c>
      <c r="AH53" s="69" t="s">
        <v>12</v>
      </c>
      <c r="AI53" s="70" t="s">
        <v>127</v>
      </c>
      <c r="AJ53" s="101" t="s">
        <v>15</v>
      </c>
      <c r="AK53" s="65" t="s">
        <v>128</v>
      </c>
    </row>
    <row r="54" spans="1:37">
      <c r="A54" s="1" t="s">
        <v>18</v>
      </c>
      <c r="B54" s="1" t="s">
        <v>19</v>
      </c>
      <c r="C54" s="4" t="s">
        <v>20</v>
      </c>
      <c r="D54" s="1" t="s">
        <v>21</v>
      </c>
      <c r="E54" s="222" t="s">
        <v>22</v>
      </c>
      <c r="F54" s="104"/>
      <c r="G54" s="106"/>
      <c r="H54" s="19"/>
      <c r="I54" s="3"/>
      <c r="J54" s="3"/>
      <c r="K54" s="11"/>
      <c r="L54" s="98"/>
      <c r="M54" s="88"/>
      <c r="N54" s="15"/>
      <c r="O54" s="3"/>
      <c r="P54" s="3"/>
      <c r="Q54" s="11"/>
      <c r="R54" s="98"/>
      <c r="S54" s="92"/>
      <c r="T54" s="15"/>
      <c r="U54" s="3"/>
      <c r="V54" s="3"/>
      <c r="W54" s="11"/>
      <c r="X54" s="98"/>
      <c r="Y54" s="92"/>
      <c r="Z54" s="15"/>
      <c r="AA54" s="3"/>
      <c r="AB54" s="3"/>
      <c r="AC54" s="11"/>
      <c r="AD54" s="98"/>
      <c r="AE54" s="88"/>
      <c r="AF54" s="15"/>
      <c r="AG54" s="3"/>
      <c r="AH54" s="3"/>
      <c r="AI54" s="11"/>
      <c r="AJ54" s="98"/>
      <c r="AK54" s="88"/>
    </row>
    <row r="55" spans="1:37" ht="16.899999999999999" customHeight="1">
      <c r="A55" s="3" t="s">
        <v>30</v>
      </c>
      <c r="B55" s="3" t="s">
        <v>31</v>
      </c>
      <c r="C55" s="262" t="s">
        <v>32</v>
      </c>
      <c r="D55" s="259" t="s">
        <v>33</v>
      </c>
      <c r="E55" s="223"/>
      <c r="F55" s="104">
        <f t="shared" ref="F55:F75" si="3">SUM(X55,L55,R55,AD55,AJ55)</f>
        <v>0</v>
      </c>
      <c r="G55" s="179"/>
      <c r="H55" s="19"/>
      <c r="I55" s="3"/>
      <c r="J55" s="3"/>
      <c r="K55" s="11"/>
      <c r="L55" s="98"/>
      <c r="M55" s="88"/>
      <c r="N55" s="15"/>
      <c r="O55" s="3"/>
      <c r="P55" s="3"/>
      <c r="Q55" s="11"/>
      <c r="R55" s="98"/>
      <c r="S55" s="92"/>
      <c r="T55" s="15"/>
      <c r="U55" s="3"/>
      <c r="V55" s="3"/>
      <c r="W55" s="11"/>
      <c r="X55" s="98"/>
      <c r="Y55" s="92"/>
      <c r="Z55" s="15"/>
      <c r="AA55" s="3"/>
      <c r="AB55" s="3"/>
      <c r="AC55" s="11"/>
      <c r="AD55" s="98"/>
      <c r="AE55" s="88"/>
      <c r="AF55" s="15"/>
      <c r="AG55" s="3"/>
      <c r="AH55" s="3"/>
      <c r="AI55" s="11"/>
      <c r="AJ55" s="98"/>
      <c r="AK55" s="88"/>
    </row>
    <row r="56" spans="1:37">
      <c r="A56" s="3" t="s">
        <v>92</v>
      </c>
      <c r="B56" s="3" t="s">
        <v>93</v>
      </c>
      <c r="C56" s="262" t="s">
        <v>32</v>
      </c>
      <c r="D56" s="259" t="s">
        <v>94</v>
      </c>
      <c r="E56" s="223"/>
      <c r="F56" s="104">
        <f t="shared" si="3"/>
        <v>0</v>
      </c>
      <c r="G56" s="179"/>
      <c r="H56" s="19"/>
      <c r="I56" s="3"/>
      <c r="J56" s="3"/>
      <c r="K56" s="11"/>
      <c r="L56" s="98"/>
      <c r="M56" s="88"/>
      <c r="N56" s="15"/>
      <c r="O56" s="3"/>
      <c r="P56" s="3"/>
      <c r="Q56" s="11"/>
      <c r="R56" s="98"/>
      <c r="S56" s="92"/>
      <c r="T56" s="15"/>
      <c r="U56" s="3"/>
      <c r="V56" s="2"/>
      <c r="W56" s="5"/>
      <c r="X56" s="98"/>
      <c r="Y56" s="92"/>
      <c r="Z56" s="15"/>
      <c r="AA56" s="3"/>
      <c r="AB56" s="2"/>
      <c r="AC56" s="11"/>
      <c r="AD56" s="98"/>
      <c r="AE56" s="88"/>
      <c r="AF56" s="15"/>
      <c r="AG56" s="3"/>
      <c r="AH56" s="2"/>
      <c r="AI56" s="5"/>
      <c r="AJ56" s="98"/>
      <c r="AK56" s="88"/>
    </row>
    <row r="57" spans="1:37">
      <c r="A57" s="3" t="s">
        <v>83</v>
      </c>
      <c r="B57" s="3" t="s">
        <v>84</v>
      </c>
      <c r="C57" s="262" t="s">
        <v>85</v>
      </c>
      <c r="D57" s="259" t="s">
        <v>86</v>
      </c>
      <c r="E57" s="223"/>
      <c r="F57" s="104">
        <f t="shared" si="3"/>
        <v>0</v>
      </c>
      <c r="G57" s="212"/>
      <c r="H57" s="19"/>
      <c r="I57" s="3"/>
      <c r="J57" s="3"/>
      <c r="K57" s="11"/>
      <c r="L57" s="98"/>
      <c r="M57" s="88"/>
      <c r="N57" s="15"/>
      <c r="O57" s="3"/>
      <c r="P57" s="3"/>
      <c r="Q57" s="11"/>
      <c r="R57" s="98"/>
      <c r="S57" s="92"/>
      <c r="T57" s="15"/>
      <c r="U57" s="3"/>
      <c r="V57" s="3"/>
      <c r="W57" s="11"/>
      <c r="X57" s="98"/>
      <c r="Y57" s="92"/>
      <c r="Z57" s="15"/>
      <c r="AA57" s="3"/>
      <c r="AB57" s="3"/>
      <c r="AC57" s="11"/>
      <c r="AD57" s="98"/>
      <c r="AE57" s="88"/>
      <c r="AF57" s="15"/>
      <c r="AG57" s="3"/>
      <c r="AH57" s="3"/>
      <c r="AI57" s="11"/>
      <c r="AJ57" s="98"/>
      <c r="AK57" s="88"/>
    </row>
    <row r="58" spans="1:37">
      <c r="A58" s="3" t="s">
        <v>44</v>
      </c>
      <c r="B58" s="3" t="s">
        <v>45</v>
      </c>
      <c r="C58" s="262" t="s">
        <v>32</v>
      </c>
      <c r="D58" s="259" t="s">
        <v>46</v>
      </c>
      <c r="E58" s="223"/>
      <c r="F58" s="104">
        <f t="shared" si="3"/>
        <v>0</v>
      </c>
      <c r="G58" s="179"/>
      <c r="H58" s="19"/>
      <c r="I58" s="3"/>
      <c r="J58" s="3"/>
      <c r="K58" s="11"/>
      <c r="L58" s="98"/>
      <c r="M58" s="88"/>
      <c r="N58" s="15"/>
      <c r="O58" s="3"/>
      <c r="P58" s="3"/>
      <c r="Q58" s="11"/>
      <c r="R58" s="98"/>
      <c r="S58" s="92"/>
      <c r="T58" s="15"/>
      <c r="U58" s="3"/>
      <c r="V58" s="3"/>
      <c r="W58" s="11"/>
      <c r="X58" s="98"/>
      <c r="Y58" s="92"/>
      <c r="Z58" s="15"/>
      <c r="AA58" s="3"/>
      <c r="AB58" s="3"/>
      <c r="AC58" s="11"/>
      <c r="AD58" s="98"/>
      <c r="AE58" s="88"/>
      <c r="AF58" s="15"/>
      <c r="AG58" s="3"/>
      <c r="AH58" s="3"/>
      <c r="AI58" s="11"/>
      <c r="AJ58" s="98"/>
      <c r="AK58" s="88"/>
    </row>
    <row r="59" spans="1:37">
      <c r="A59" s="3" t="s">
        <v>87</v>
      </c>
      <c r="B59" s="3" t="s">
        <v>88</v>
      </c>
      <c r="C59" s="259" t="s">
        <v>89</v>
      </c>
      <c r="D59" s="259" t="s">
        <v>90</v>
      </c>
      <c r="E59" s="223"/>
      <c r="F59" s="104">
        <f t="shared" si="3"/>
        <v>0</v>
      </c>
      <c r="G59" s="179"/>
      <c r="H59" s="19"/>
      <c r="I59" s="3"/>
      <c r="J59" s="3"/>
      <c r="K59" s="11"/>
      <c r="L59" s="98"/>
      <c r="M59" s="88"/>
      <c r="N59" s="15"/>
      <c r="O59" s="3"/>
      <c r="P59" s="3"/>
      <c r="Q59" s="11"/>
      <c r="R59" s="98"/>
      <c r="S59" s="92"/>
      <c r="T59" s="15"/>
      <c r="U59" s="3"/>
      <c r="V59" s="3"/>
      <c r="W59" s="11"/>
      <c r="X59" s="98"/>
      <c r="Y59" s="92"/>
      <c r="Z59" s="15"/>
      <c r="AA59" s="3"/>
      <c r="AB59" s="3"/>
      <c r="AC59" s="11"/>
      <c r="AD59" s="98"/>
      <c r="AE59" s="88"/>
      <c r="AF59" s="15"/>
      <c r="AG59" s="3"/>
      <c r="AH59" s="3"/>
      <c r="AI59" s="11"/>
      <c r="AJ59" s="98"/>
      <c r="AK59" s="88"/>
    </row>
    <row r="60" spans="1:37">
      <c r="A60" s="3" t="s">
        <v>201</v>
      </c>
      <c r="B60" s="3" t="s">
        <v>202</v>
      </c>
      <c r="C60" s="259" t="s">
        <v>204</v>
      </c>
      <c r="D60" s="259" t="s">
        <v>203</v>
      </c>
      <c r="E60" s="223"/>
      <c r="F60" s="104">
        <f t="shared" si="3"/>
        <v>0</v>
      </c>
      <c r="G60" s="179"/>
      <c r="H60" s="19"/>
      <c r="I60" s="3"/>
      <c r="J60" s="3"/>
      <c r="K60" s="11"/>
      <c r="L60" s="98"/>
      <c r="M60" s="88"/>
      <c r="N60" s="15"/>
      <c r="O60" s="3"/>
      <c r="P60" s="3"/>
      <c r="Q60" s="11"/>
      <c r="R60" s="98"/>
      <c r="S60" s="92"/>
      <c r="T60" s="15"/>
      <c r="U60" s="3"/>
      <c r="V60" s="3"/>
      <c r="W60" s="11"/>
      <c r="X60" s="98"/>
      <c r="Y60" s="92"/>
      <c r="Z60" s="15"/>
      <c r="AA60" s="3"/>
      <c r="AB60" s="3"/>
      <c r="AC60" s="11"/>
      <c r="AD60" s="98"/>
      <c r="AE60" s="88"/>
      <c r="AF60" s="15"/>
      <c r="AG60" s="3"/>
      <c r="AH60" s="3"/>
      <c r="AI60" s="11"/>
      <c r="AJ60" s="98"/>
      <c r="AK60" s="88"/>
    </row>
    <row r="61" spans="1:37">
      <c r="A61" s="3" t="s">
        <v>213</v>
      </c>
      <c r="B61" s="3" t="s">
        <v>214</v>
      </c>
      <c r="C61" s="259" t="s">
        <v>32</v>
      </c>
      <c r="D61" s="259" t="s">
        <v>215</v>
      </c>
      <c r="E61" s="223"/>
      <c r="F61" s="104">
        <f t="shared" si="3"/>
        <v>0</v>
      </c>
      <c r="G61" s="179"/>
      <c r="H61" s="19"/>
      <c r="I61" s="3"/>
      <c r="J61" s="3"/>
      <c r="K61" s="11"/>
      <c r="L61" s="98"/>
      <c r="M61" s="88"/>
      <c r="N61" s="15"/>
      <c r="O61" s="3"/>
      <c r="P61" s="3"/>
      <c r="Q61" s="11"/>
      <c r="R61" s="98"/>
      <c r="S61" s="92"/>
      <c r="T61" s="15"/>
      <c r="U61" s="3"/>
      <c r="V61" s="3"/>
      <c r="W61" s="11"/>
      <c r="X61" s="98"/>
      <c r="Y61" s="92"/>
      <c r="Z61" s="15"/>
      <c r="AA61" s="3"/>
      <c r="AB61" s="3"/>
      <c r="AC61" s="11"/>
      <c r="AD61" s="98"/>
      <c r="AE61" s="88"/>
      <c r="AF61" s="15"/>
      <c r="AG61" s="3"/>
      <c r="AH61" s="3"/>
      <c r="AI61" s="11"/>
      <c r="AJ61" s="98"/>
      <c r="AK61" s="88"/>
    </row>
    <row r="62" spans="1:37">
      <c r="A62" s="3" t="s">
        <v>216</v>
      </c>
      <c r="B62" s="3" t="s">
        <v>217</v>
      </c>
      <c r="C62" s="259" t="s">
        <v>219</v>
      </c>
      <c r="D62" s="259" t="s">
        <v>218</v>
      </c>
      <c r="E62" s="223"/>
      <c r="F62" s="104">
        <f t="shared" si="3"/>
        <v>0</v>
      </c>
      <c r="G62" s="179"/>
      <c r="H62" s="19"/>
      <c r="I62" s="3"/>
      <c r="J62" s="3"/>
      <c r="K62" s="11"/>
      <c r="L62" s="98"/>
      <c r="M62" s="88"/>
      <c r="N62" s="15"/>
      <c r="O62" s="3"/>
      <c r="P62" s="3"/>
      <c r="Q62" s="11"/>
      <c r="R62" s="98"/>
      <c r="S62" s="92"/>
      <c r="T62" s="15"/>
      <c r="U62" s="3"/>
      <c r="V62" s="3"/>
      <c r="W62" s="11"/>
      <c r="X62" s="98"/>
      <c r="Y62" s="92"/>
      <c r="Z62" s="15"/>
      <c r="AA62" s="3"/>
      <c r="AB62" s="3"/>
      <c r="AC62" s="11"/>
      <c r="AD62" s="98"/>
      <c r="AE62" s="88"/>
      <c r="AF62" s="15"/>
      <c r="AG62" s="3"/>
      <c r="AH62" s="3"/>
      <c r="AI62" s="11"/>
      <c r="AJ62" s="98"/>
      <c r="AK62" s="88"/>
    </row>
    <row r="63" spans="1:37">
      <c r="A63" s="3" t="s">
        <v>220</v>
      </c>
      <c r="B63" s="3" t="s">
        <v>221</v>
      </c>
      <c r="C63" s="259" t="s">
        <v>223</v>
      </c>
      <c r="D63" s="259" t="s">
        <v>222</v>
      </c>
      <c r="E63" s="223"/>
      <c r="F63" s="104">
        <f t="shared" si="3"/>
        <v>0</v>
      </c>
      <c r="G63" s="179"/>
      <c r="H63" s="19"/>
      <c r="I63" s="3"/>
      <c r="J63" s="3"/>
      <c r="K63" s="11"/>
      <c r="L63" s="98"/>
      <c r="M63" s="88"/>
      <c r="N63" s="15"/>
      <c r="O63" s="3"/>
      <c r="P63" s="3"/>
      <c r="Q63" s="11"/>
      <c r="R63" s="98"/>
      <c r="S63" s="92"/>
      <c r="T63" s="15"/>
      <c r="U63" s="3"/>
      <c r="V63" s="3"/>
      <c r="W63" s="11"/>
      <c r="X63" s="98"/>
      <c r="Y63" s="92"/>
      <c r="Z63" s="15"/>
      <c r="AA63" s="3"/>
      <c r="AB63" s="3"/>
      <c r="AC63" s="11"/>
      <c r="AD63" s="98"/>
      <c r="AE63" s="88"/>
      <c r="AF63" s="15"/>
      <c r="AG63" s="3"/>
      <c r="AH63" s="3"/>
      <c r="AI63" s="11"/>
      <c r="AJ63" s="98"/>
      <c r="AK63" s="88"/>
    </row>
    <row r="64" spans="1:37">
      <c r="A64" s="3" t="s">
        <v>224</v>
      </c>
      <c r="B64" s="3" t="s">
        <v>225</v>
      </c>
      <c r="C64" s="259" t="s">
        <v>227</v>
      </c>
      <c r="D64" s="259" t="s">
        <v>226</v>
      </c>
      <c r="E64" s="223"/>
      <c r="F64" s="104">
        <f t="shared" si="3"/>
        <v>0</v>
      </c>
      <c r="G64" s="179"/>
      <c r="H64" s="19"/>
      <c r="I64" s="3"/>
      <c r="J64" s="3"/>
      <c r="K64" s="11"/>
      <c r="L64" s="98"/>
      <c r="M64" s="88"/>
      <c r="N64" s="15"/>
      <c r="O64" s="3"/>
      <c r="P64" s="3"/>
      <c r="Q64" s="11"/>
      <c r="R64" s="98"/>
      <c r="S64" s="93"/>
      <c r="T64" s="23"/>
      <c r="U64" s="14"/>
      <c r="V64" s="14"/>
      <c r="W64" s="38"/>
      <c r="X64" s="99"/>
      <c r="Y64" s="93"/>
      <c r="Z64" s="23"/>
      <c r="AA64" s="14"/>
      <c r="AB64" s="14"/>
      <c r="AC64" s="11"/>
      <c r="AD64" s="99"/>
      <c r="AE64" s="88"/>
      <c r="AF64" s="15"/>
      <c r="AG64" s="3"/>
      <c r="AH64" s="3"/>
      <c r="AI64" s="11"/>
      <c r="AJ64" s="98"/>
      <c r="AK64" s="88"/>
    </row>
    <row r="65" spans="1:37">
      <c r="A65" s="2"/>
      <c r="B65" s="2"/>
      <c r="C65" s="5"/>
      <c r="D65" s="2"/>
      <c r="E65" s="223"/>
      <c r="F65" s="104">
        <f t="shared" si="3"/>
        <v>0</v>
      </c>
      <c r="G65" s="179"/>
      <c r="H65" s="19"/>
      <c r="I65" s="3"/>
      <c r="J65" s="3"/>
      <c r="K65" s="11"/>
      <c r="L65" s="98"/>
      <c r="M65" s="88"/>
      <c r="N65" s="15"/>
      <c r="O65" s="3"/>
      <c r="P65" s="3"/>
      <c r="Q65" s="11"/>
      <c r="R65" s="98"/>
      <c r="S65" s="92"/>
      <c r="T65" s="15"/>
      <c r="U65" s="3"/>
      <c r="V65" s="3"/>
      <c r="W65" s="11"/>
      <c r="X65" s="98"/>
      <c r="Y65" s="92"/>
      <c r="Z65" s="15"/>
      <c r="AA65" s="3"/>
      <c r="AB65" s="3"/>
      <c r="AC65" s="11"/>
      <c r="AD65" s="98"/>
      <c r="AE65" s="88"/>
      <c r="AF65" s="15"/>
      <c r="AG65" s="3"/>
      <c r="AH65" s="3"/>
      <c r="AI65" s="11"/>
      <c r="AJ65" s="98"/>
      <c r="AK65" s="88"/>
    </row>
    <row r="66" spans="1:37">
      <c r="A66" s="2"/>
      <c r="B66" s="2"/>
      <c r="C66" s="5"/>
      <c r="D66" s="2"/>
      <c r="E66" s="223"/>
      <c r="F66" s="104">
        <f t="shared" si="3"/>
        <v>0</v>
      </c>
      <c r="G66" s="212"/>
      <c r="H66" s="19"/>
      <c r="I66" s="3"/>
      <c r="J66" s="3"/>
      <c r="K66" s="11"/>
      <c r="L66" s="98"/>
      <c r="M66" s="88"/>
      <c r="N66" s="15"/>
      <c r="O66" s="3"/>
      <c r="P66" s="3"/>
      <c r="Q66" s="11"/>
      <c r="R66" s="98"/>
      <c r="S66" s="92"/>
      <c r="T66" s="15"/>
      <c r="U66" s="3"/>
      <c r="V66" s="3"/>
      <c r="W66" s="11"/>
      <c r="X66" s="98"/>
      <c r="Y66" s="92"/>
      <c r="Z66" s="15"/>
      <c r="AA66" s="3"/>
      <c r="AB66" s="3"/>
      <c r="AC66" s="11"/>
      <c r="AD66" s="98"/>
      <c r="AE66" s="88"/>
      <c r="AF66" s="15"/>
      <c r="AG66" s="3"/>
      <c r="AH66" s="3"/>
      <c r="AI66" s="11"/>
      <c r="AJ66" s="98"/>
      <c r="AK66" s="88"/>
    </row>
    <row r="67" spans="1:37">
      <c r="A67" s="2"/>
      <c r="B67" s="2"/>
      <c r="C67" s="5"/>
      <c r="D67" s="2"/>
      <c r="E67" s="223"/>
      <c r="F67" s="104">
        <f t="shared" si="3"/>
        <v>0</v>
      </c>
      <c r="G67" s="179"/>
      <c r="H67" s="19"/>
      <c r="I67" s="3"/>
      <c r="J67" s="3"/>
      <c r="K67" s="11"/>
      <c r="L67" s="98"/>
      <c r="M67" s="88"/>
      <c r="N67" s="15"/>
      <c r="O67" s="3"/>
      <c r="P67" s="3"/>
      <c r="Q67" s="11"/>
      <c r="R67" s="98"/>
      <c r="S67" s="92"/>
      <c r="T67" s="15"/>
      <c r="U67" s="3"/>
      <c r="V67" s="3"/>
      <c r="W67" s="11"/>
      <c r="X67" s="98"/>
      <c r="Y67" s="92"/>
      <c r="Z67" s="15"/>
      <c r="AA67" s="3"/>
      <c r="AB67" s="3"/>
      <c r="AC67" s="11"/>
      <c r="AD67" s="98"/>
      <c r="AE67" s="88"/>
      <c r="AF67" s="176"/>
      <c r="AG67" s="163"/>
      <c r="AH67" s="163"/>
      <c r="AI67" s="164"/>
      <c r="AJ67" s="158"/>
      <c r="AK67" s="157"/>
    </row>
    <row r="68" spans="1:37">
      <c r="A68" s="2"/>
      <c r="B68" s="2"/>
      <c r="C68" s="5"/>
      <c r="D68" s="2"/>
      <c r="E68" s="223"/>
      <c r="F68" s="104">
        <f t="shared" si="3"/>
        <v>0</v>
      </c>
      <c r="G68" s="179"/>
      <c r="H68" s="19"/>
      <c r="I68" s="3"/>
      <c r="J68" s="3"/>
      <c r="K68" s="11"/>
      <c r="L68" s="98"/>
      <c r="M68" s="88"/>
      <c r="N68" s="15"/>
      <c r="O68" s="3"/>
      <c r="P68" s="3"/>
      <c r="Q68" s="11"/>
      <c r="R68" s="98"/>
      <c r="S68" s="92"/>
      <c r="T68" s="15"/>
      <c r="U68" s="3"/>
      <c r="V68" s="3"/>
      <c r="W68" s="11"/>
      <c r="X68" s="98"/>
      <c r="Y68" s="92"/>
      <c r="Z68" s="15"/>
      <c r="AA68" s="3"/>
      <c r="AB68" s="3"/>
      <c r="AC68" s="11"/>
      <c r="AD68" s="98"/>
      <c r="AE68" s="88"/>
      <c r="AF68" s="32"/>
      <c r="AG68" s="174"/>
      <c r="AH68" s="174"/>
      <c r="AI68" s="31"/>
      <c r="AJ68" s="124"/>
      <c r="AK68" s="175"/>
    </row>
    <row r="69" spans="1:37">
      <c r="A69" s="2"/>
      <c r="B69" s="2"/>
      <c r="C69" s="5"/>
      <c r="D69" s="2"/>
      <c r="E69" s="223"/>
      <c r="F69" s="104">
        <f t="shared" si="3"/>
        <v>0</v>
      </c>
      <c r="G69" s="179"/>
      <c r="H69" s="19"/>
      <c r="I69" s="3"/>
      <c r="J69" s="3"/>
      <c r="K69" s="11"/>
      <c r="L69" s="98"/>
      <c r="M69" s="88"/>
      <c r="N69" s="15"/>
      <c r="O69" s="3"/>
      <c r="P69" s="3"/>
      <c r="Q69" s="11"/>
      <c r="R69" s="98"/>
      <c r="S69" s="92"/>
      <c r="T69" s="15"/>
      <c r="U69" s="3"/>
      <c r="V69" s="3"/>
      <c r="W69" s="11"/>
      <c r="X69" s="98"/>
      <c r="Y69" s="92"/>
      <c r="Z69" s="15"/>
      <c r="AA69" s="3"/>
      <c r="AB69" s="3"/>
      <c r="AC69" s="11"/>
      <c r="AD69" s="98"/>
      <c r="AE69" s="88"/>
      <c r="AF69" s="15"/>
      <c r="AG69" s="3"/>
      <c r="AH69" s="3"/>
      <c r="AI69" s="11"/>
      <c r="AJ69" s="98"/>
      <c r="AK69" s="88"/>
    </row>
    <row r="70" spans="1:37">
      <c r="A70" s="2"/>
      <c r="B70" s="2"/>
      <c r="C70" s="2"/>
      <c r="D70" s="2"/>
      <c r="E70" s="223"/>
      <c r="F70" s="104">
        <f t="shared" si="3"/>
        <v>0</v>
      </c>
      <c r="G70" s="179"/>
      <c r="H70" s="19"/>
      <c r="I70" s="3"/>
      <c r="J70" s="3"/>
      <c r="K70" s="11"/>
      <c r="L70" s="98"/>
      <c r="M70" s="88"/>
      <c r="N70" s="15"/>
      <c r="O70" s="3"/>
      <c r="P70" s="3"/>
      <c r="Q70" s="11"/>
      <c r="R70" s="98"/>
      <c r="S70" s="92"/>
      <c r="T70" s="15"/>
      <c r="U70" s="3"/>
      <c r="V70" s="3"/>
      <c r="W70" s="11"/>
      <c r="X70" s="98"/>
      <c r="Y70" s="92"/>
      <c r="Z70" s="15"/>
      <c r="AA70" s="3"/>
      <c r="AB70" s="3"/>
      <c r="AC70" s="11"/>
      <c r="AD70" s="98"/>
      <c r="AE70" s="88"/>
      <c r="AF70" s="15"/>
      <c r="AG70" s="3"/>
      <c r="AH70" s="3"/>
      <c r="AI70" s="11"/>
      <c r="AJ70" s="98"/>
      <c r="AK70" s="88"/>
    </row>
    <row r="71" spans="1:37">
      <c r="A71" s="2"/>
      <c r="B71" s="2"/>
      <c r="C71" s="2"/>
      <c r="D71" s="2"/>
      <c r="E71" s="223"/>
      <c r="F71" s="104">
        <f t="shared" si="3"/>
        <v>0</v>
      </c>
      <c r="G71" s="179"/>
      <c r="H71" s="19"/>
      <c r="I71" s="3"/>
      <c r="J71" s="3"/>
      <c r="K71" s="11"/>
      <c r="L71" s="98"/>
      <c r="M71" s="88"/>
      <c r="N71" s="15"/>
      <c r="O71" s="3"/>
      <c r="P71" s="3"/>
      <c r="Q71" s="11"/>
      <c r="R71" s="98"/>
      <c r="S71" s="92"/>
      <c r="T71" s="15"/>
      <c r="U71" s="3"/>
      <c r="V71" s="3"/>
      <c r="W71" s="11"/>
      <c r="X71" s="98"/>
      <c r="Y71" s="92"/>
      <c r="Z71" s="15"/>
      <c r="AA71" s="3"/>
      <c r="AB71" s="3"/>
      <c r="AC71" s="11"/>
      <c r="AD71" s="98"/>
      <c r="AE71" s="88"/>
      <c r="AF71" s="15"/>
      <c r="AG71" s="3"/>
      <c r="AH71" s="3"/>
      <c r="AI71" s="11"/>
      <c r="AJ71" s="98"/>
      <c r="AK71" s="88"/>
    </row>
    <row r="72" spans="1:37">
      <c r="A72" s="13"/>
      <c r="B72" s="13"/>
      <c r="C72" s="13"/>
      <c r="D72" s="2"/>
      <c r="E72" s="224"/>
      <c r="F72" s="104">
        <f t="shared" si="3"/>
        <v>0</v>
      </c>
      <c r="G72" s="179"/>
      <c r="H72" s="53"/>
      <c r="I72" s="14"/>
      <c r="J72" s="14"/>
      <c r="K72" s="38"/>
      <c r="L72" s="99"/>
      <c r="M72" s="95"/>
      <c r="N72" s="23"/>
      <c r="O72" s="14"/>
      <c r="P72" s="14"/>
      <c r="Q72" s="38"/>
      <c r="R72" s="99"/>
      <c r="S72" s="93"/>
      <c r="T72" s="23"/>
      <c r="U72" s="14"/>
      <c r="V72" s="14"/>
      <c r="W72" s="38"/>
      <c r="X72" s="99"/>
      <c r="Y72" s="93"/>
      <c r="Z72" s="23"/>
      <c r="AA72" s="14"/>
      <c r="AB72" s="14"/>
      <c r="AC72" s="11"/>
      <c r="AD72" s="99"/>
      <c r="AE72" s="88"/>
      <c r="AF72" s="15"/>
      <c r="AG72" s="3"/>
      <c r="AH72" s="3"/>
      <c r="AI72" s="11"/>
      <c r="AJ72" s="98"/>
      <c r="AK72" s="88"/>
    </row>
    <row r="73" spans="1:37">
      <c r="A73" s="13"/>
      <c r="B73" s="13"/>
      <c r="C73" s="13"/>
      <c r="D73" s="2"/>
      <c r="E73" s="224"/>
      <c r="F73" s="104">
        <f t="shared" si="3"/>
        <v>0</v>
      </c>
      <c r="G73" s="179"/>
      <c r="H73" s="53"/>
      <c r="I73" s="14"/>
      <c r="J73" s="14"/>
      <c r="K73" s="38"/>
      <c r="L73" s="99"/>
      <c r="M73" s="95"/>
      <c r="N73" s="23"/>
      <c r="O73" s="14"/>
      <c r="P73" s="14"/>
      <c r="Q73" s="38"/>
      <c r="R73" s="99"/>
      <c r="S73" s="93"/>
      <c r="T73" s="23"/>
      <c r="U73" s="14"/>
      <c r="V73" s="14"/>
      <c r="W73" s="38"/>
      <c r="X73" s="99"/>
      <c r="Y73" s="93"/>
      <c r="Z73" s="23"/>
      <c r="AA73" s="14"/>
      <c r="AB73" s="14"/>
      <c r="AC73" s="11"/>
      <c r="AD73" s="99"/>
      <c r="AE73" s="88"/>
      <c r="AF73" s="15"/>
      <c r="AG73" s="3"/>
      <c r="AH73" s="3"/>
      <c r="AI73" s="11"/>
      <c r="AJ73" s="98"/>
      <c r="AK73" s="88"/>
    </row>
    <row r="74" spans="1:37">
      <c r="A74" s="2"/>
      <c r="B74" s="3"/>
      <c r="C74" s="2"/>
      <c r="D74" s="2"/>
      <c r="E74" s="224"/>
      <c r="F74" s="104">
        <f t="shared" si="3"/>
        <v>0</v>
      </c>
      <c r="G74" s="212"/>
      <c r="H74" s="19"/>
      <c r="I74" s="3"/>
      <c r="J74" s="3"/>
      <c r="K74" s="11"/>
      <c r="L74" s="98"/>
      <c r="M74" s="88"/>
      <c r="N74" s="15"/>
      <c r="O74" s="3"/>
      <c r="P74" s="3"/>
      <c r="Q74" s="11"/>
      <c r="R74" s="98"/>
      <c r="S74" s="92"/>
      <c r="T74" s="15"/>
      <c r="U74" s="3"/>
      <c r="V74" s="3"/>
      <c r="W74" s="11"/>
      <c r="X74" s="98"/>
      <c r="Y74" s="92"/>
      <c r="Z74" s="15"/>
      <c r="AA74" s="3"/>
      <c r="AB74" s="3"/>
      <c r="AC74" s="11"/>
      <c r="AD74" s="98"/>
      <c r="AE74" s="88"/>
      <c r="AF74" s="15"/>
      <c r="AG74" s="3"/>
      <c r="AH74" s="3"/>
      <c r="AI74" s="11"/>
      <c r="AJ74" s="98"/>
      <c r="AK74" s="88"/>
    </row>
    <row r="75" spans="1:37" ht="16.5" thickBot="1">
      <c r="A75" s="2"/>
      <c r="B75" s="2"/>
      <c r="C75" s="2"/>
      <c r="D75" s="2"/>
      <c r="E75" s="223"/>
      <c r="F75" s="146">
        <f t="shared" si="3"/>
        <v>0</v>
      </c>
      <c r="G75" s="179"/>
      <c r="H75" s="21"/>
      <c r="I75" s="17"/>
      <c r="J75" s="17"/>
      <c r="K75" s="26"/>
      <c r="L75" s="100"/>
      <c r="M75" s="96"/>
      <c r="N75" s="20"/>
      <c r="O75" s="17"/>
      <c r="P75" s="17"/>
      <c r="Q75" s="26"/>
      <c r="R75" s="100"/>
      <c r="S75" s="94"/>
      <c r="T75" s="20"/>
      <c r="U75" s="17"/>
      <c r="V75" s="17"/>
      <c r="W75" s="26"/>
      <c r="X75" s="100"/>
      <c r="Y75" s="94"/>
      <c r="Z75" s="20"/>
      <c r="AA75" s="17"/>
      <c r="AB75" s="17"/>
      <c r="AC75" s="72"/>
      <c r="AD75" s="198"/>
      <c r="AE75" s="96"/>
      <c r="AF75" s="169"/>
      <c r="AG75" s="170"/>
      <c r="AH75" s="170"/>
      <c r="AI75" s="171"/>
      <c r="AJ75" s="172"/>
      <c r="AK75" s="173"/>
    </row>
    <row r="77" spans="1:37" ht="16.5" thickBot="1"/>
    <row r="78" spans="1:37" ht="24" thickBot="1">
      <c r="H78" s="296" t="s">
        <v>120</v>
      </c>
      <c r="I78" s="318"/>
      <c r="J78" s="318"/>
      <c r="K78" s="318"/>
      <c r="L78" s="318"/>
      <c r="M78" s="66"/>
      <c r="N78" s="319" t="s">
        <v>121</v>
      </c>
      <c r="O78" s="319"/>
      <c r="P78" s="319"/>
      <c r="Q78" s="319"/>
      <c r="R78" s="319"/>
      <c r="S78" s="68"/>
      <c r="T78" s="284" t="s">
        <v>122</v>
      </c>
      <c r="U78" s="285"/>
      <c r="V78" s="285"/>
      <c r="W78" s="285"/>
      <c r="X78" s="285"/>
      <c r="Y78" s="256"/>
      <c r="Z78" s="305" t="s">
        <v>123</v>
      </c>
      <c r="AA78" s="320"/>
      <c r="AB78" s="320"/>
      <c r="AC78" s="320"/>
      <c r="AD78" s="320"/>
      <c r="AE78" s="255"/>
      <c r="AF78" s="281" t="s">
        <v>124</v>
      </c>
      <c r="AG78" s="319"/>
      <c r="AH78" s="319"/>
      <c r="AI78" s="319"/>
      <c r="AJ78" s="319"/>
      <c r="AK78" s="68"/>
    </row>
    <row r="79" spans="1:37" s="49" customFormat="1" ht="63">
      <c r="A79" s="295" t="s">
        <v>144</v>
      </c>
      <c r="B79" s="274"/>
      <c r="C79" s="274"/>
      <c r="D79" s="274"/>
      <c r="E79" s="297"/>
      <c r="F79" s="138" t="s">
        <v>9</v>
      </c>
      <c r="G79" s="59" t="s">
        <v>10</v>
      </c>
      <c r="H79" s="44" t="s">
        <v>126</v>
      </c>
      <c r="I79" s="45" t="s">
        <v>11</v>
      </c>
      <c r="J79" s="46" t="s">
        <v>12</v>
      </c>
      <c r="K79" s="73" t="s">
        <v>127</v>
      </c>
      <c r="L79" s="111" t="s">
        <v>15</v>
      </c>
      <c r="M79" s="59" t="s">
        <v>128</v>
      </c>
      <c r="N79" s="52" t="s">
        <v>126</v>
      </c>
      <c r="O79" s="45" t="s">
        <v>11</v>
      </c>
      <c r="P79" s="46" t="s">
        <v>12</v>
      </c>
      <c r="Q79" s="73" t="s">
        <v>127</v>
      </c>
      <c r="R79" s="111" t="s">
        <v>15</v>
      </c>
      <c r="S79" s="59" t="s">
        <v>128</v>
      </c>
      <c r="T79" s="67" t="s">
        <v>126</v>
      </c>
      <c r="U79" s="63" t="s">
        <v>11</v>
      </c>
      <c r="V79" s="69" t="s">
        <v>12</v>
      </c>
      <c r="W79" s="70" t="s">
        <v>127</v>
      </c>
      <c r="X79" s="97" t="s">
        <v>15</v>
      </c>
      <c r="Y79" s="65" t="s">
        <v>128</v>
      </c>
      <c r="Z79" s="67" t="s">
        <v>126</v>
      </c>
      <c r="AA79" s="63" t="s">
        <v>11</v>
      </c>
      <c r="AB79" s="69" t="s">
        <v>12</v>
      </c>
      <c r="AC79" s="70" t="s">
        <v>127</v>
      </c>
      <c r="AD79" s="111" t="s">
        <v>15</v>
      </c>
      <c r="AE79" s="59" t="s">
        <v>128</v>
      </c>
      <c r="AF79" s="62" t="s">
        <v>126</v>
      </c>
      <c r="AG79" s="63" t="s">
        <v>11</v>
      </c>
      <c r="AH79" s="69" t="s">
        <v>12</v>
      </c>
      <c r="AI79" s="70" t="s">
        <v>127</v>
      </c>
      <c r="AJ79" s="101" t="s">
        <v>15</v>
      </c>
      <c r="AK79" s="65" t="s">
        <v>128</v>
      </c>
    </row>
    <row r="80" spans="1:37">
      <c r="A80" s="1" t="s">
        <v>18</v>
      </c>
      <c r="B80" s="1" t="s">
        <v>19</v>
      </c>
      <c r="C80" s="4" t="s">
        <v>20</v>
      </c>
      <c r="D80" s="1" t="s">
        <v>21</v>
      </c>
      <c r="E80" s="222" t="s">
        <v>22</v>
      </c>
      <c r="F80" s="103"/>
      <c r="G80" s="105"/>
      <c r="H80" s="15"/>
      <c r="I80" s="3"/>
      <c r="J80" s="3"/>
      <c r="K80" s="11"/>
      <c r="L80" s="98"/>
      <c r="M80" s="88"/>
      <c r="N80" s="19"/>
      <c r="O80" s="3"/>
      <c r="P80" s="3"/>
      <c r="Q80" s="11"/>
      <c r="R80" s="98"/>
      <c r="S80" s="88"/>
      <c r="T80" s="19"/>
      <c r="U80" s="3"/>
      <c r="V80" s="3"/>
      <c r="W80" s="11"/>
      <c r="X80" s="98"/>
      <c r="Y80" s="88"/>
      <c r="Z80" s="19"/>
      <c r="AA80" s="3"/>
      <c r="AB80" s="3"/>
      <c r="AC80" s="11"/>
      <c r="AD80" s="98"/>
      <c r="AE80" s="88"/>
      <c r="AF80" s="15"/>
      <c r="AG80" s="3"/>
      <c r="AH80" s="3"/>
      <c r="AI80" s="11"/>
      <c r="AJ80" s="98"/>
      <c r="AK80" s="88"/>
    </row>
    <row r="81" spans="1:37">
      <c r="A81" s="3" t="s">
        <v>30</v>
      </c>
      <c r="B81" s="3" t="s">
        <v>31</v>
      </c>
      <c r="C81" s="262" t="s">
        <v>32</v>
      </c>
      <c r="D81" s="259" t="s">
        <v>33</v>
      </c>
      <c r="E81" s="223"/>
      <c r="F81" s="104">
        <f t="shared" ref="F81:F103" si="4">SUM(X81,L81,R81,AD81,AJ81)</f>
        <v>0</v>
      </c>
      <c r="G81" s="179"/>
      <c r="H81" s="15"/>
      <c r="I81" s="3"/>
      <c r="J81" s="3"/>
      <c r="K81" s="11"/>
      <c r="L81" s="98"/>
      <c r="M81" s="88"/>
      <c r="N81" s="19"/>
      <c r="O81" s="3"/>
      <c r="P81" s="3"/>
      <c r="Q81" s="11"/>
      <c r="R81" s="98"/>
      <c r="S81" s="88"/>
      <c r="T81" s="19"/>
      <c r="U81" s="3"/>
      <c r="V81" s="3"/>
      <c r="W81" s="11"/>
      <c r="X81" s="196"/>
      <c r="Y81" s="203"/>
      <c r="Z81" s="19"/>
      <c r="AA81" s="3"/>
      <c r="AB81" s="3"/>
      <c r="AC81" s="11"/>
      <c r="AD81" s="98"/>
      <c r="AE81" s="88"/>
      <c r="AF81" s="15"/>
      <c r="AG81" s="3"/>
      <c r="AH81" s="3"/>
      <c r="AI81" s="11"/>
      <c r="AJ81" s="98"/>
      <c r="AK81" s="88"/>
    </row>
    <row r="82" spans="1:37">
      <c r="A82" s="3" t="s">
        <v>34</v>
      </c>
      <c r="B82" s="3" t="s">
        <v>35</v>
      </c>
      <c r="C82" s="3" t="s">
        <v>36</v>
      </c>
      <c r="D82" s="3" t="s">
        <v>37</v>
      </c>
      <c r="E82" s="223"/>
      <c r="F82" s="104">
        <f t="shared" si="4"/>
        <v>0</v>
      </c>
      <c r="G82" s="179"/>
      <c r="H82" s="15"/>
      <c r="I82" s="3"/>
      <c r="J82" s="3"/>
      <c r="K82" s="11"/>
      <c r="L82" s="98"/>
      <c r="M82" s="88"/>
      <c r="N82" s="19"/>
      <c r="O82" s="3"/>
      <c r="P82" s="3"/>
      <c r="Q82" s="11"/>
      <c r="R82" s="98"/>
      <c r="S82" s="88"/>
      <c r="T82" s="19"/>
      <c r="U82" s="3"/>
      <c r="V82" s="2"/>
      <c r="W82" s="5"/>
      <c r="X82" s="98"/>
      <c r="Y82" s="88"/>
      <c r="Z82" s="19"/>
      <c r="AA82" s="3"/>
      <c r="AB82" s="2"/>
      <c r="AC82" s="5"/>
      <c r="AD82" s="98"/>
      <c r="AE82" s="88"/>
      <c r="AF82" s="15"/>
      <c r="AG82" s="3"/>
      <c r="AH82" s="2"/>
      <c r="AI82" s="5"/>
      <c r="AJ82" s="98"/>
      <c r="AK82" s="88"/>
    </row>
    <row r="83" spans="1:37">
      <c r="A83" s="3" t="s">
        <v>44</v>
      </c>
      <c r="B83" s="3" t="s">
        <v>45</v>
      </c>
      <c r="C83" s="259" t="s">
        <v>32</v>
      </c>
      <c r="D83" s="259" t="s">
        <v>46</v>
      </c>
      <c r="E83" s="223"/>
      <c r="F83" s="104">
        <f t="shared" si="4"/>
        <v>0</v>
      </c>
      <c r="G83" s="212"/>
      <c r="H83" s="15"/>
      <c r="I83" s="3"/>
      <c r="J83" s="3"/>
      <c r="K83" s="11"/>
      <c r="L83" s="98"/>
      <c r="M83" s="88"/>
      <c r="N83" s="19"/>
      <c r="O83" s="3"/>
      <c r="P83" s="3"/>
      <c r="Q83" s="11"/>
      <c r="R83" s="98"/>
      <c r="S83" s="88"/>
      <c r="T83" s="19"/>
      <c r="U83" s="3"/>
      <c r="V83" s="3"/>
      <c r="W83" s="11"/>
      <c r="X83" s="196"/>
      <c r="Y83" s="203"/>
      <c r="Z83" s="19"/>
      <c r="AA83" s="3"/>
      <c r="AB83" s="3"/>
      <c r="AC83" s="11"/>
      <c r="AD83" s="98"/>
      <c r="AE83" s="88"/>
      <c r="AF83" s="15"/>
      <c r="AG83" s="3"/>
      <c r="AH83" s="3"/>
      <c r="AI83" s="11"/>
      <c r="AJ83" s="98"/>
      <c r="AK83" s="88"/>
    </row>
    <row r="84" spans="1:37">
      <c r="A84" s="259" t="s">
        <v>57</v>
      </c>
      <c r="B84" s="259" t="s">
        <v>58</v>
      </c>
      <c r="C84" t="s">
        <v>59</v>
      </c>
      <c r="D84" s="259" t="s">
        <v>200</v>
      </c>
      <c r="E84" s="223"/>
      <c r="F84" s="104">
        <f t="shared" si="4"/>
        <v>0</v>
      </c>
      <c r="G84" s="179"/>
      <c r="H84" s="15"/>
      <c r="I84" s="3"/>
      <c r="J84" s="3"/>
      <c r="K84" s="11"/>
      <c r="L84" s="98"/>
      <c r="M84" s="88"/>
      <c r="N84" s="19"/>
      <c r="O84" s="3"/>
      <c r="P84" s="3"/>
      <c r="Q84" s="11"/>
      <c r="R84" s="98"/>
      <c r="S84" s="88"/>
      <c r="T84" s="19"/>
      <c r="U84" s="3"/>
      <c r="V84" s="3"/>
      <c r="W84" s="11"/>
      <c r="X84" s="98"/>
      <c r="Y84" s="88"/>
      <c r="Z84" s="19"/>
      <c r="AA84" s="3"/>
      <c r="AB84" s="3"/>
      <c r="AC84" s="11"/>
      <c r="AD84" s="98"/>
      <c r="AE84" s="88"/>
      <c r="AF84" s="15"/>
      <c r="AG84" s="3"/>
      <c r="AH84" s="3"/>
      <c r="AI84" s="11"/>
      <c r="AJ84" s="98"/>
      <c r="AK84" s="88"/>
    </row>
    <row r="85" spans="1:37">
      <c r="A85" s="3" t="s">
        <v>201</v>
      </c>
      <c r="B85" s="3" t="s">
        <v>202</v>
      </c>
      <c r="C85" s="259" t="s">
        <v>204</v>
      </c>
      <c r="D85" s="259" t="s">
        <v>203</v>
      </c>
      <c r="E85" s="223"/>
      <c r="F85" s="104">
        <f t="shared" si="4"/>
        <v>0</v>
      </c>
      <c r="G85" s="179"/>
      <c r="H85" s="15"/>
      <c r="I85" s="3"/>
      <c r="J85" s="3"/>
      <c r="K85" s="11"/>
      <c r="L85" s="98"/>
      <c r="M85" s="88"/>
      <c r="N85" s="19"/>
      <c r="O85" s="3"/>
      <c r="P85" s="3"/>
      <c r="Q85" s="11"/>
      <c r="R85" s="98"/>
      <c r="S85" s="88"/>
      <c r="T85" s="19"/>
      <c r="U85" s="3"/>
      <c r="V85" s="3"/>
      <c r="W85" s="11"/>
      <c r="X85" s="98"/>
      <c r="Y85" s="88"/>
      <c r="Z85" s="19"/>
      <c r="AA85" s="3"/>
      <c r="AB85" s="3"/>
      <c r="AC85" s="11"/>
      <c r="AD85" s="98"/>
      <c r="AE85" s="88"/>
      <c r="AF85" s="15"/>
      <c r="AG85" s="3"/>
      <c r="AH85" s="3"/>
      <c r="AI85" s="11"/>
      <c r="AJ85" s="98"/>
      <c r="AK85" s="88"/>
    </row>
    <row r="86" spans="1:37">
      <c r="A86" s="3" t="s">
        <v>205</v>
      </c>
      <c r="B86" s="3" t="s">
        <v>206</v>
      </c>
      <c r="C86" s="259" t="s">
        <v>208</v>
      </c>
      <c r="D86" s="259" t="s">
        <v>207</v>
      </c>
      <c r="E86" s="223"/>
      <c r="F86" s="104">
        <f t="shared" si="4"/>
        <v>0</v>
      </c>
      <c r="G86" s="212"/>
      <c r="H86" s="15"/>
      <c r="I86" s="3"/>
      <c r="J86" s="3"/>
      <c r="K86" s="11"/>
      <c r="L86" s="98"/>
      <c r="M86" s="88"/>
      <c r="N86" s="19"/>
      <c r="O86" s="3"/>
      <c r="P86" s="3"/>
      <c r="Q86" s="11"/>
      <c r="R86" s="98"/>
      <c r="S86" s="88"/>
      <c r="T86" s="19"/>
      <c r="U86" s="3"/>
      <c r="V86" s="3"/>
      <c r="W86" s="11"/>
      <c r="X86" s="98"/>
      <c r="Y86" s="88"/>
      <c r="Z86" s="19"/>
      <c r="AA86" s="3"/>
      <c r="AB86" s="3"/>
      <c r="AC86" s="11"/>
      <c r="AD86" s="98"/>
      <c r="AE86" s="88"/>
      <c r="AF86" s="15"/>
      <c r="AG86" s="3"/>
      <c r="AH86" s="3"/>
      <c r="AI86" s="11"/>
      <c r="AJ86" s="98"/>
      <c r="AK86" s="88"/>
    </row>
    <row r="87" spans="1:37">
      <c r="A87" s="3" t="s">
        <v>213</v>
      </c>
      <c r="B87" s="3" t="s">
        <v>214</v>
      </c>
      <c r="C87" s="259" t="s">
        <v>32</v>
      </c>
      <c r="D87" s="259" t="s">
        <v>215</v>
      </c>
      <c r="E87" s="223"/>
      <c r="F87" s="104">
        <f t="shared" si="4"/>
        <v>0</v>
      </c>
      <c r="G87" s="179"/>
      <c r="H87" s="15"/>
      <c r="I87" s="3"/>
      <c r="J87" s="3"/>
      <c r="K87" s="11"/>
      <c r="L87" s="98"/>
      <c r="M87" s="88"/>
      <c r="N87" s="19"/>
      <c r="O87" s="3"/>
      <c r="P87" s="3"/>
      <c r="Q87" s="11"/>
      <c r="R87" s="98"/>
      <c r="S87" s="88"/>
      <c r="T87" s="19"/>
      <c r="U87" s="3"/>
      <c r="V87" s="3"/>
      <c r="W87" s="11"/>
      <c r="X87" s="98"/>
      <c r="Y87" s="88"/>
      <c r="Z87" s="19"/>
      <c r="AA87" s="3"/>
      <c r="AB87" s="3"/>
      <c r="AC87" s="11"/>
      <c r="AD87" s="98"/>
      <c r="AE87" s="88"/>
      <c r="AF87" s="15"/>
      <c r="AG87" s="3"/>
      <c r="AH87" s="3"/>
      <c r="AI87" s="11"/>
      <c r="AJ87" s="98"/>
      <c r="AK87" s="88"/>
    </row>
    <row r="88" spans="1:37">
      <c r="A88" s="3" t="s">
        <v>216</v>
      </c>
      <c r="B88" s="3" t="s">
        <v>217</v>
      </c>
      <c r="C88" s="259" t="s">
        <v>219</v>
      </c>
      <c r="D88" s="259" t="s">
        <v>218</v>
      </c>
      <c r="E88" s="223"/>
      <c r="F88" s="104">
        <f t="shared" si="4"/>
        <v>0</v>
      </c>
      <c r="G88" s="179"/>
      <c r="H88" s="15"/>
      <c r="I88" s="3"/>
      <c r="J88" s="3"/>
      <c r="K88" s="11"/>
      <c r="L88" s="98"/>
      <c r="M88" s="88"/>
      <c r="N88" s="19"/>
      <c r="O88" s="3"/>
      <c r="P88" s="3"/>
      <c r="Q88" s="11"/>
      <c r="R88" s="98"/>
      <c r="S88" s="88"/>
      <c r="T88" s="19"/>
      <c r="U88" s="3"/>
      <c r="V88" s="3"/>
      <c r="W88" s="11"/>
      <c r="X88" s="98"/>
      <c r="Y88" s="88"/>
      <c r="Z88" s="19"/>
      <c r="AA88" s="3"/>
      <c r="AB88" s="3"/>
      <c r="AC88" s="11"/>
      <c r="AD88" s="98"/>
      <c r="AE88" s="88"/>
      <c r="AF88" s="15"/>
      <c r="AG88" s="3"/>
      <c r="AH88" s="3"/>
      <c r="AI88" s="11"/>
      <c r="AJ88" s="98"/>
      <c r="AK88" s="88"/>
    </row>
    <row r="89" spans="1:37">
      <c r="A89" s="3" t="s">
        <v>220</v>
      </c>
      <c r="B89" s="3" t="s">
        <v>221</v>
      </c>
      <c r="C89" s="259" t="s">
        <v>223</v>
      </c>
      <c r="D89" s="259" t="s">
        <v>222</v>
      </c>
      <c r="E89" s="223"/>
      <c r="F89" s="104">
        <f t="shared" si="4"/>
        <v>0</v>
      </c>
      <c r="G89" s="179"/>
      <c r="H89" s="15"/>
      <c r="I89" s="3"/>
      <c r="J89" s="3"/>
      <c r="K89" s="11"/>
      <c r="L89" s="98"/>
      <c r="M89" s="88"/>
      <c r="N89" s="19"/>
      <c r="O89" s="3"/>
      <c r="P89" s="3"/>
      <c r="Q89" s="11"/>
      <c r="R89" s="98"/>
      <c r="S89" s="88"/>
      <c r="T89" s="19"/>
      <c r="U89" s="3"/>
      <c r="V89" s="3"/>
      <c r="W89" s="11"/>
      <c r="X89" s="98"/>
      <c r="Y89" s="88"/>
      <c r="Z89" s="19"/>
      <c r="AA89" s="3"/>
      <c r="AB89" s="3"/>
      <c r="AC89" s="11"/>
      <c r="AD89" s="98"/>
      <c r="AE89" s="88"/>
      <c r="AF89" s="15"/>
      <c r="AG89" s="3"/>
      <c r="AH89" s="3"/>
      <c r="AI89" s="11"/>
      <c r="AJ89" s="98"/>
      <c r="AK89" s="88"/>
    </row>
    <row r="90" spans="1:37">
      <c r="A90" s="3" t="s">
        <v>224</v>
      </c>
      <c r="B90" s="3" t="s">
        <v>225</v>
      </c>
      <c r="C90" s="259" t="s">
        <v>227</v>
      </c>
      <c r="D90" s="259" t="s">
        <v>226</v>
      </c>
      <c r="E90" s="223"/>
      <c r="F90" s="104">
        <f t="shared" si="4"/>
        <v>0</v>
      </c>
      <c r="G90" s="179"/>
      <c r="H90" s="15"/>
      <c r="I90" s="3"/>
      <c r="J90" s="3"/>
      <c r="K90" s="11"/>
      <c r="L90" s="98"/>
      <c r="M90" s="88"/>
      <c r="N90" s="19"/>
      <c r="O90" s="3"/>
      <c r="P90" s="3"/>
      <c r="Q90" s="11"/>
      <c r="R90" s="98"/>
      <c r="S90" s="95"/>
      <c r="T90" s="33"/>
      <c r="U90" s="14"/>
      <c r="V90" s="14"/>
      <c r="W90" s="38"/>
      <c r="X90" s="98"/>
      <c r="Y90" s="95"/>
      <c r="Z90" s="33"/>
      <c r="AA90" s="14"/>
      <c r="AB90" s="14"/>
      <c r="AC90" s="11"/>
      <c r="AD90" s="99"/>
      <c r="AE90" s="88"/>
      <c r="AF90" s="15"/>
      <c r="AG90" s="3"/>
      <c r="AH90" s="3"/>
      <c r="AI90" s="11"/>
      <c r="AJ90" s="98"/>
      <c r="AK90" s="88"/>
    </row>
    <row r="91" spans="1:37">
      <c r="A91" s="2"/>
      <c r="B91" s="2"/>
      <c r="C91" s="5"/>
      <c r="D91" s="2"/>
      <c r="E91" s="223"/>
      <c r="F91" s="104">
        <f t="shared" si="4"/>
        <v>0</v>
      </c>
      <c r="G91" s="179"/>
      <c r="H91" s="15"/>
      <c r="I91" s="3"/>
      <c r="J91" s="3"/>
      <c r="K91" s="11"/>
      <c r="L91" s="98"/>
      <c r="M91" s="88"/>
      <c r="N91" s="19"/>
      <c r="O91" s="3"/>
      <c r="P91" s="3"/>
      <c r="Q91" s="11"/>
      <c r="R91" s="98"/>
      <c r="S91" s="88"/>
      <c r="T91" s="19"/>
      <c r="U91" s="3"/>
      <c r="V91" s="3"/>
      <c r="W91" s="11"/>
      <c r="X91" s="98"/>
      <c r="Y91" s="88"/>
      <c r="Z91" s="19"/>
      <c r="AA91" s="3"/>
      <c r="AB91" s="3"/>
      <c r="AC91" s="11"/>
      <c r="AD91" s="98"/>
      <c r="AE91" s="88"/>
      <c r="AF91" s="15"/>
      <c r="AG91" s="3"/>
      <c r="AH91" s="3"/>
      <c r="AI91" s="11"/>
      <c r="AJ91" s="98"/>
      <c r="AK91" s="88"/>
    </row>
    <row r="92" spans="1:37">
      <c r="A92" s="2"/>
      <c r="B92" s="2"/>
      <c r="C92" s="5"/>
      <c r="D92" s="2"/>
      <c r="E92" s="223"/>
      <c r="F92" s="104">
        <f t="shared" si="4"/>
        <v>0</v>
      </c>
      <c r="G92" s="179"/>
      <c r="H92" s="15"/>
      <c r="I92" s="3"/>
      <c r="J92" s="3"/>
      <c r="K92" s="11"/>
      <c r="L92" s="98"/>
      <c r="M92" s="88"/>
      <c r="N92" s="19"/>
      <c r="O92" s="3"/>
      <c r="P92" s="3"/>
      <c r="Q92" s="11"/>
      <c r="R92" s="98"/>
      <c r="S92" s="88"/>
      <c r="T92" s="19"/>
      <c r="U92" s="3"/>
      <c r="V92" s="3"/>
      <c r="W92" s="11"/>
      <c r="X92" s="98"/>
      <c r="Y92" s="88"/>
      <c r="Z92" s="19"/>
      <c r="AA92" s="3"/>
      <c r="AB92" s="3"/>
      <c r="AC92" s="11"/>
      <c r="AD92" s="98"/>
      <c r="AE92" s="88"/>
      <c r="AF92" s="15"/>
      <c r="AG92" s="3"/>
      <c r="AH92" s="3"/>
      <c r="AI92" s="11"/>
      <c r="AJ92" s="98"/>
      <c r="AK92" s="88"/>
    </row>
    <row r="93" spans="1:37">
      <c r="A93" s="2"/>
      <c r="B93" s="2"/>
      <c r="C93" s="5"/>
      <c r="D93" s="2"/>
      <c r="E93" s="223"/>
      <c r="F93" s="104">
        <f t="shared" si="4"/>
        <v>0</v>
      </c>
      <c r="G93" s="179"/>
      <c r="H93" s="15"/>
      <c r="I93" s="3"/>
      <c r="J93" s="3"/>
      <c r="K93" s="11"/>
      <c r="L93" s="98"/>
      <c r="M93" s="88"/>
      <c r="N93" s="19"/>
      <c r="O93" s="3"/>
      <c r="P93" s="3"/>
      <c r="Q93" s="11"/>
      <c r="R93" s="98"/>
      <c r="S93" s="88"/>
      <c r="T93" s="19"/>
      <c r="U93" s="3"/>
      <c r="V93" s="3"/>
      <c r="W93" s="11"/>
      <c r="X93" s="98"/>
      <c r="Y93" s="88"/>
      <c r="Z93" s="19"/>
      <c r="AA93" s="3"/>
      <c r="AB93" s="3"/>
      <c r="AC93" s="11"/>
      <c r="AD93" s="98"/>
      <c r="AE93" s="88"/>
      <c r="AF93" s="176"/>
      <c r="AG93" s="163"/>
      <c r="AH93" s="163"/>
      <c r="AI93" s="164"/>
      <c r="AJ93" s="158"/>
      <c r="AK93" s="157"/>
    </row>
    <row r="94" spans="1:37">
      <c r="A94" s="2"/>
      <c r="B94" s="2"/>
      <c r="C94" s="5"/>
      <c r="D94" s="2"/>
      <c r="E94" s="223"/>
      <c r="F94" s="104">
        <f t="shared" si="4"/>
        <v>0</v>
      </c>
      <c r="G94" s="179"/>
      <c r="H94" s="15"/>
      <c r="I94" s="3"/>
      <c r="J94" s="3"/>
      <c r="K94" s="11"/>
      <c r="L94" s="98"/>
      <c r="M94" s="88"/>
      <c r="N94" s="19"/>
      <c r="O94" s="3"/>
      <c r="P94" s="3"/>
      <c r="Q94" s="11"/>
      <c r="R94" s="98"/>
      <c r="S94" s="88"/>
      <c r="T94" s="19"/>
      <c r="U94" s="3"/>
      <c r="V94" s="3"/>
      <c r="W94" s="11"/>
      <c r="X94" s="98"/>
      <c r="Y94" s="88"/>
      <c r="Z94" s="19"/>
      <c r="AA94" s="3"/>
      <c r="AB94" s="3"/>
      <c r="AC94" s="11"/>
      <c r="AD94" s="98"/>
      <c r="AE94" s="88"/>
      <c r="AF94" s="32"/>
      <c r="AG94" s="174"/>
      <c r="AH94" s="174"/>
      <c r="AI94" s="31"/>
      <c r="AJ94" s="124"/>
      <c r="AK94" s="175"/>
    </row>
    <row r="95" spans="1:37">
      <c r="A95" s="2"/>
      <c r="B95" s="2"/>
      <c r="C95" s="5"/>
      <c r="D95" s="2"/>
      <c r="E95" s="223"/>
      <c r="F95" s="104">
        <f t="shared" si="4"/>
        <v>0</v>
      </c>
      <c r="G95" s="179"/>
      <c r="H95" s="15"/>
      <c r="I95" s="3"/>
      <c r="J95" s="3"/>
      <c r="K95" s="11"/>
      <c r="L95" s="98"/>
      <c r="M95" s="88"/>
      <c r="N95" s="19"/>
      <c r="O95" s="3"/>
      <c r="P95" s="3"/>
      <c r="Q95" s="11"/>
      <c r="R95" s="98"/>
      <c r="S95" s="88"/>
      <c r="T95" s="19"/>
      <c r="U95" s="3"/>
      <c r="V95" s="3"/>
      <c r="W95" s="11"/>
      <c r="X95" s="98"/>
      <c r="Y95" s="88"/>
      <c r="Z95" s="19"/>
      <c r="AA95" s="3"/>
      <c r="AB95" s="3"/>
      <c r="AC95" s="11"/>
      <c r="AD95" s="98"/>
      <c r="AE95" s="88"/>
      <c r="AF95" s="15"/>
      <c r="AG95" s="3"/>
      <c r="AH95" s="3"/>
      <c r="AI95" s="11"/>
      <c r="AJ95" s="98"/>
      <c r="AK95" s="88"/>
    </row>
    <row r="96" spans="1:37">
      <c r="A96" s="2"/>
      <c r="B96" s="2"/>
      <c r="C96" s="5"/>
      <c r="D96" s="2"/>
      <c r="E96" s="223"/>
      <c r="F96" s="104">
        <f t="shared" si="4"/>
        <v>0</v>
      </c>
      <c r="G96" s="179"/>
      <c r="H96" s="15"/>
      <c r="I96" s="3"/>
      <c r="J96" s="3"/>
      <c r="K96" s="11"/>
      <c r="L96" s="98"/>
      <c r="M96" s="88"/>
      <c r="N96" s="19"/>
      <c r="O96" s="3"/>
      <c r="P96" s="3"/>
      <c r="Q96" s="11"/>
      <c r="R96" s="98"/>
      <c r="S96" s="88"/>
      <c r="T96" s="19"/>
      <c r="U96" s="3"/>
      <c r="V96" s="3"/>
      <c r="W96" s="11"/>
      <c r="X96" s="196"/>
      <c r="Y96" s="203"/>
      <c r="Z96" s="19"/>
      <c r="AA96" s="3"/>
      <c r="AB96" s="3"/>
      <c r="AC96" s="11"/>
      <c r="AD96" s="98"/>
      <c r="AE96" s="88"/>
      <c r="AF96" s="15"/>
      <c r="AG96" s="3"/>
      <c r="AH96" s="3"/>
      <c r="AI96" s="11"/>
      <c r="AJ96" s="98"/>
      <c r="AK96" s="88"/>
    </row>
    <row r="97" spans="1:37">
      <c r="A97" s="2"/>
      <c r="B97" s="2"/>
      <c r="C97" s="5"/>
      <c r="D97" s="2"/>
      <c r="E97" s="223"/>
      <c r="F97" s="104">
        <f t="shared" si="4"/>
        <v>0</v>
      </c>
      <c r="G97" s="212"/>
      <c r="H97" s="15"/>
      <c r="I97" s="3"/>
      <c r="J97" s="3"/>
      <c r="K97" s="11"/>
      <c r="L97" s="98"/>
      <c r="M97" s="88"/>
      <c r="N97" s="19"/>
      <c r="O97" s="3"/>
      <c r="P97" s="3"/>
      <c r="Q97" s="11"/>
      <c r="R97" s="98"/>
      <c r="S97" s="88"/>
      <c r="T97" s="19"/>
      <c r="U97" s="3"/>
      <c r="V97" s="3"/>
      <c r="W97" s="11"/>
      <c r="X97" s="196"/>
      <c r="Y97" s="203"/>
      <c r="Z97" s="19"/>
      <c r="AA97" s="3"/>
      <c r="AB97" s="3"/>
      <c r="AC97" s="11"/>
      <c r="AD97" s="98"/>
      <c r="AE97" s="88"/>
      <c r="AF97" s="15"/>
      <c r="AG97" s="3"/>
      <c r="AH97" s="3"/>
      <c r="AI97" s="11"/>
      <c r="AJ97" s="98"/>
      <c r="AK97" s="88"/>
    </row>
    <row r="98" spans="1:37">
      <c r="A98" s="2"/>
      <c r="B98" s="2"/>
      <c r="C98" s="5"/>
      <c r="D98" s="2"/>
      <c r="E98" s="223"/>
      <c r="F98" s="104">
        <f t="shared" si="4"/>
        <v>0</v>
      </c>
      <c r="G98" s="179"/>
      <c r="H98" s="15"/>
      <c r="I98" s="3"/>
      <c r="J98" s="3"/>
      <c r="K98" s="11"/>
      <c r="L98" s="98"/>
      <c r="M98" s="88"/>
      <c r="N98" s="19"/>
      <c r="O98" s="3"/>
      <c r="P98" s="3"/>
      <c r="Q98" s="11"/>
      <c r="R98" s="98"/>
      <c r="S98" s="88"/>
      <c r="T98" s="19"/>
      <c r="U98" s="3"/>
      <c r="V98" s="3"/>
      <c r="W98" s="11"/>
      <c r="X98" s="98"/>
      <c r="Y98" s="88"/>
      <c r="Z98" s="19"/>
      <c r="AA98" s="3"/>
      <c r="AB98" s="3"/>
      <c r="AC98" s="11"/>
      <c r="AD98" s="98"/>
      <c r="AE98" s="88"/>
      <c r="AF98" s="15"/>
      <c r="AG98" s="3"/>
      <c r="AH98" s="3"/>
      <c r="AI98" s="11"/>
      <c r="AJ98" s="98"/>
      <c r="AK98" s="88"/>
    </row>
    <row r="99" spans="1:37">
      <c r="A99" s="2"/>
      <c r="B99" s="2"/>
      <c r="C99" s="2"/>
      <c r="D99" s="2"/>
      <c r="E99" s="223"/>
      <c r="F99" s="104">
        <f t="shared" si="4"/>
        <v>0</v>
      </c>
      <c r="G99" s="179"/>
      <c r="H99" s="15"/>
      <c r="I99" s="3"/>
      <c r="J99" s="3"/>
      <c r="K99" s="11"/>
      <c r="L99" s="98"/>
      <c r="M99" s="88"/>
      <c r="N99" s="19"/>
      <c r="O99" s="3"/>
      <c r="P99" s="3"/>
      <c r="Q99" s="11"/>
      <c r="R99" s="98"/>
      <c r="S99" s="88"/>
      <c r="T99" s="19"/>
      <c r="U99" s="3"/>
      <c r="V99" s="3"/>
      <c r="W99" s="11"/>
      <c r="X99" s="98"/>
      <c r="Y99" s="88"/>
      <c r="Z99" s="19"/>
      <c r="AA99" s="3"/>
      <c r="AB99" s="3"/>
      <c r="AC99" s="11"/>
      <c r="AD99" s="98"/>
      <c r="AE99" s="88"/>
      <c r="AF99" s="15"/>
      <c r="AG99" s="3"/>
      <c r="AH99" s="3"/>
      <c r="AI99" s="11"/>
      <c r="AJ99" s="98"/>
      <c r="AK99" s="88"/>
    </row>
    <row r="100" spans="1:37">
      <c r="A100" s="2"/>
      <c r="B100" s="2"/>
      <c r="C100" s="2"/>
      <c r="D100" s="2"/>
      <c r="E100" s="223"/>
      <c r="F100" s="104">
        <f t="shared" si="4"/>
        <v>0</v>
      </c>
      <c r="G100" s="179"/>
      <c r="H100" s="15"/>
      <c r="I100" s="3"/>
      <c r="J100" s="3"/>
      <c r="K100" s="11"/>
      <c r="L100" s="98"/>
      <c r="M100" s="88"/>
      <c r="N100" s="19"/>
      <c r="O100" s="3"/>
      <c r="P100" s="3"/>
      <c r="Q100" s="11"/>
      <c r="R100" s="98"/>
      <c r="S100" s="88"/>
      <c r="T100" s="19"/>
      <c r="U100" s="3"/>
      <c r="V100" s="3"/>
      <c r="W100" s="11"/>
      <c r="X100" s="98"/>
      <c r="Y100" s="88"/>
      <c r="Z100" s="19"/>
      <c r="AA100" s="3"/>
      <c r="AB100" s="3"/>
      <c r="AC100" s="11"/>
      <c r="AD100" s="98"/>
      <c r="AE100" s="88"/>
      <c r="AF100" s="23"/>
      <c r="AG100" s="14"/>
      <c r="AH100" s="14"/>
      <c r="AI100" s="38"/>
      <c r="AJ100" s="99"/>
      <c r="AK100" s="95"/>
    </row>
    <row r="101" spans="1:37">
      <c r="A101" s="2"/>
      <c r="B101" s="2"/>
      <c r="C101" s="2"/>
      <c r="D101" s="2"/>
      <c r="E101" s="223"/>
      <c r="F101" s="104">
        <f t="shared" si="4"/>
        <v>0</v>
      </c>
      <c r="G101" s="179"/>
      <c r="H101" s="15"/>
      <c r="I101" s="3"/>
      <c r="J101" s="3"/>
      <c r="K101" s="11"/>
      <c r="L101" s="98"/>
      <c r="M101" s="88"/>
      <c r="N101" s="19"/>
      <c r="O101" s="3"/>
      <c r="P101" s="3"/>
      <c r="Q101" s="11"/>
      <c r="R101" s="98"/>
      <c r="S101" s="88"/>
      <c r="T101" s="19"/>
      <c r="U101" s="3"/>
      <c r="V101" s="3"/>
      <c r="W101" s="11"/>
      <c r="X101" s="196"/>
      <c r="Y101" s="203"/>
      <c r="Z101" s="19"/>
      <c r="AA101" s="3"/>
      <c r="AB101" s="3"/>
      <c r="AC101" s="11"/>
      <c r="AD101" s="98"/>
      <c r="AE101" s="88"/>
      <c r="AF101" s="176"/>
      <c r="AG101" s="163"/>
      <c r="AH101" s="163"/>
      <c r="AI101" s="164"/>
      <c r="AJ101" s="158"/>
      <c r="AK101" s="157"/>
    </row>
    <row r="102" spans="1:37">
      <c r="A102" s="2"/>
      <c r="B102" s="2"/>
      <c r="C102" s="2"/>
      <c r="D102" s="2"/>
      <c r="E102" s="223"/>
      <c r="F102" s="104">
        <f t="shared" si="4"/>
        <v>0</v>
      </c>
      <c r="G102" s="179"/>
      <c r="H102" s="15"/>
      <c r="I102" s="3"/>
      <c r="J102" s="3"/>
      <c r="K102" s="11"/>
      <c r="L102" s="98"/>
      <c r="M102" s="88"/>
      <c r="N102" s="19"/>
      <c r="O102" s="3"/>
      <c r="P102" s="3"/>
      <c r="Q102" s="11"/>
      <c r="R102" s="98"/>
      <c r="S102" s="88"/>
      <c r="T102" s="19"/>
      <c r="U102" s="3"/>
      <c r="V102" s="3"/>
      <c r="W102" s="11"/>
      <c r="X102" s="98"/>
      <c r="Y102" s="88"/>
      <c r="Z102" s="19"/>
      <c r="AA102" s="3"/>
      <c r="AB102" s="3"/>
      <c r="AC102" s="11"/>
      <c r="AD102" s="99"/>
      <c r="AE102" s="95"/>
      <c r="AF102" s="32"/>
      <c r="AG102" s="174"/>
      <c r="AH102" s="174"/>
      <c r="AI102" s="31"/>
      <c r="AJ102" s="124"/>
      <c r="AK102" s="175"/>
    </row>
    <row r="103" spans="1:37" ht="16.5" thickBot="1">
      <c r="A103" s="2"/>
      <c r="B103" s="2"/>
      <c r="C103" s="3"/>
      <c r="D103" s="2"/>
      <c r="E103" s="223"/>
      <c r="F103" s="146">
        <f t="shared" si="4"/>
        <v>0</v>
      </c>
      <c r="G103" s="179"/>
      <c r="H103" s="20"/>
      <c r="I103" s="17"/>
      <c r="J103" s="17"/>
      <c r="K103" s="26"/>
      <c r="L103" s="100"/>
      <c r="M103" s="96"/>
      <c r="N103" s="19"/>
      <c r="O103" s="3"/>
      <c r="P103" s="3"/>
      <c r="Q103" s="11"/>
      <c r="R103" s="100"/>
      <c r="S103" s="96"/>
      <c r="T103" s="19"/>
      <c r="U103" s="3"/>
      <c r="V103" s="3"/>
      <c r="W103" s="11"/>
      <c r="X103" s="100"/>
      <c r="Y103" s="96"/>
      <c r="Z103" s="19"/>
      <c r="AA103" s="3"/>
      <c r="AB103" s="3"/>
      <c r="AC103" s="11"/>
      <c r="AD103" s="100"/>
      <c r="AE103" s="96"/>
      <c r="AF103" s="169"/>
      <c r="AG103" s="170"/>
      <c r="AH103" s="170"/>
      <c r="AI103" s="171"/>
      <c r="AJ103" s="172"/>
      <c r="AK103" s="173"/>
    </row>
    <row r="104" spans="1:37">
      <c r="A104" s="7"/>
      <c r="B104" s="7"/>
      <c r="D104" s="7"/>
      <c r="E104" s="7"/>
      <c r="F104" s="238"/>
      <c r="G104" s="239"/>
      <c r="X104" s="58"/>
    </row>
    <row r="105" spans="1:37" ht="16.5" thickBot="1">
      <c r="A105" s="7"/>
      <c r="B105" s="7"/>
      <c r="D105" s="7"/>
      <c r="E105" s="7"/>
      <c r="F105" s="7"/>
      <c r="G105" s="7"/>
      <c r="X105" s="58"/>
    </row>
    <row r="106" spans="1:37" ht="24" thickBot="1">
      <c r="H106" s="296" t="s">
        <v>120</v>
      </c>
      <c r="I106" s="318"/>
      <c r="J106" s="318"/>
      <c r="K106" s="318"/>
      <c r="L106" s="318"/>
      <c r="M106" s="66"/>
      <c r="N106" s="319" t="s">
        <v>121</v>
      </c>
      <c r="O106" s="319"/>
      <c r="P106" s="319"/>
      <c r="Q106" s="319"/>
      <c r="R106" s="319"/>
      <c r="S106" s="68"/>
      <c r="T106" s="284" t="s">
        <v>122</v>
      </c>
      <c r="U106" s="285"/>
      <c r="V106" s="285"/>
      <c r="W106" s="285"/>
      <c r="X106" s="285"/>
      <c r="Y106" s="256"/>
      <c r="Z106" s="305" t="s">
        <v>123</v>
      </c>
      <c r="AA106" s="320"/>
      <c r="AB106" s="320"/>
      <c r="AC106" s="320"/>
      <c r="AD106" s="320"/>
      <c r="AE106" s="255"/>
      <c r="AF106" s="281" t="s">
        <v>124</v>
      </c>
      <c r="AG106" s="319"/>
      <c r="AH106" s="319"/>
      <c r="AI106" s="319"/>
      <c r="AJ106" s="319"/>
      <c r="AK106" s="68"/>
    </row>
    <row r="107" spans="1:37" s="49" customFormat="1" ht="63">
      <c r="A107" s="295" t="s">
        <v>145</v>
      </c>
      <c r="B107" s="274"/>
      <c r="C107" s="274"/>
      <c r="D107" s="274"/>
      <c r="E107" s="297"/>
      <c r="F107" s="138" t="s">
        <v>9</v>
      </c>
      <c r="G107" s="59" t="s">
        <v>10</v>
      </c>
      <c r="H107" s="52" t="s">
        <v>126</v>
      </c>
      <c r="I107" s="45" t="s">
        <v>11</v>
      </c>
      <c r="J107" s="46" t="s">
        <v>12</v>
      </c>
      <c r="K107" s="73" t="s">
        <v>127</v>
      </c>
      <c r="L107" s="111" t="s">
        <v>15</v>
      </c>
      <c r="M107" s="74" t="s">
        <v>128</v>
      </c>
      <c r="N107" s="44" t="s">
        <v>126</v>
      </c>
      <c r="O107" s="45" t="s">
        <v>11</v>
      </c>
      <c r="P107" s="46" t="s">
        <v>12</v>
      </c>
      <c r="Q107" s="73" t="s">
        <v>127</v>
      </c>
      <c r="R107" s="111" t="s">
        <v>15</v>
      </c>
      <c r="S107" s="59" t="s">
        <v>128</v>
      </c>
      <c r="T107" s="62" t="s">
        <v>126</v>
      </c>
      <c r="U107" s="63" t="s">
        <v>11</v>
      </c>
      <c r="V107" s="69" t="s">
        <v>12</v>
      </c>
      <c r="W107" s="70" t="s">
        <v>127</v>
      </c>
      <c r="X107" s="97" t="s">
        <v>15</v>
      </c>
      <c r="Y107" s="65" t="s">
        <v>128</v>
      </c>
      <c r="Z107" s="62" t="s">
        <v>126</v>
      </c>
      <c r="AA107" s="63" t="s">
        <v>11</v>
      </c>
      <c r="AB107" s="69" t="s">
        <v>12</v>
      </c>
      <c r="AC107" s="70" t="s">
        <v>127</v>
      </c>
      <c r="AD107" s="111" t="s">
        <v>15</v>
      </c>
      <c r="AE107" s="65" t="s">
        <v>128</v>
      </c>
      <c r="AF107" s="62" t="s">
        <v>126</v>
      </c>
      <c r="AG107" s="63" t="s">
        <v>11</v>
      </c>
      <c r="AH107" s="69" t="s">
        <v>12</v>
      </c>
      <c r="AI107" s="70" t="s">
        <v>127</v>
      </c>
      <c r="AJ107" s="101" t="s">
        <v>15</v>
      </c>
      <c r="AK107" s="65" t="s">
        <v>128</v>
      </c>
    </row>
    <row r="108" spans="1:37">
      <c r="A108" s="1" t="s">
        <v>18</v>
      </c>
      <c r="B108" s="1" t="s">
        <v>19</v>
      </c>
      <c r="C108" s="4" t="s">
        <v>20</v>
      </c>
      <c r="D108" s="1" t="s">
        <v>21</v>
      </c>
      <c r="E108" s="222" t="s">
        <v>22</v>
      </c>
      <c r="F108" s="103"/>
      <c r="G108" s="105"/>
      <c r="H108" s="19"/>
      <c r="I108" s="3"/>
      <c r="J108" s="3"/>
      <c r="K108" s="11"/>
      <c r="L108" s="98"/>
      <c r="M108" s="113"/>
      <c r="N108" s="15"/>
      <c r="O108" s="3"/>
      <c r="P108" s="3"/>
      <c r="Q108" s="11"/>
      <c r="R108" s="98"/>
      <c r="S108" s="92"/>
      <c r="T108" s="15"/>
      <c r="U108" s="3"/>
      <c r="V108" s="3"/>
      <c r="W108" s="11"/>
      <c r="X108" s="98"/>
      <c r="Y108" s="88"/>
      <c r="Z108" s="15"/>
      <c r="AA108" s="3"/>
      <c r="AB108" s="3"/>
      <c r="AC108" s="11"/>
      <c r="AD108" s="98"/>
      <c r="AE108" s="88"/>
      <c r="AF108" s="15"/>
      <c r="AG108" s="3"/>
      <c r="AH108" s="3"/>
      <c r="AI108" s="11"/>
      <c r="AJ108" s="98"/>
      <c r="AK108" s="88"/>
    </row>
    <row r="109" spans="1:37">
      <c r="A109" s="3" t="s">
        <v>34</v>
      </c>
      <c r="B109" s="3" t="s">
        <v>35</v>
      </c>
      <c r="C109" s="3" t="s">
        <v>36</v>
      </c>
      <c r="D109" s="3" t="s">
        <v>37</v>
      </c>
      <c r="E109" s="223"/>
      <c r="F109" s="104">
        <f t="shared" ref="F109:F118" si="5">SUM(X109,L109,R109,AD109,AJ109)</f>
        <v>0</v>
      </c>
      <c r="G109" s="179"/>
      <c r="H109" s="19"/>
      <c r="I109" s="3"/>
      <c r="J109" s="3"/>
      <c r="K109" s="11"/>
      <c r="L109" s="98"/>
      <c r="M109" s="92"/>
      <c r="N109" s="15"/>
      <c r="O109" s="3"/>
      <c r="P109" s="3"/>
      <c r="Q109" s="11"/>
      <c r="R109" s="98"/>
      <c r="S109" s="92"/>
      <c r="T109" s="15"/>
      <c r="U109" s="3"/>
      <c r="V109" s="3"/>
      <c r="W109" s="11"/>
      <c r="X109" s="98"/>
      <c r="Y109" s="88"/>
      <c r="Z109" s="15"/>
      <c r="AA109" s="3"/>
      <c r="AB109" s="3"/>
      <c r="AC109" s="11"/>
      <c r="AD109" s="98"/>
      <c r="AE109" s="88"/>
      <c r="AF109" s="15"/>
      <c r="AG109" s="3"/>
      <c r="AH109" s="3"/>
      <c r="AI109" s="11"/>
      <c r="AJ109" s="98"/>
      <c r="AK109" s="88"/>
    </row>
    <row r="110" spans="1:37">
      <c r="A110" s="3" t="s">
        <v>114</v>
      </c>
      <c r="B110" s="3" t="s">
        <v>115</v>
      </c>
      <c r="C110" s="259" t="s">
        <v>32</v>
      </c>
      <c r="D110" s="259" t="s">
        <v>116</v>
      </c>
      <c r="E110" s="223"/>
      <c r="F110" s="104">
        <f t="shared" si="5"/>
        <v>0</v>
      </c>
      <c r="G110" s="179"/>
      <c r="H110" s="19"/>
      <c r="I110" s="3"/>
      <c r="J110" s="3"/>
      <c r="K110" s="11"/>
      <c r="L110" s="98"/>
      <c r="M110" s="92"/>
      <c r="N110" s="15"/>
      <c r="O110" s="3"/>
      <c r="P110" s="3"/>
      <c r="Q110" s="11"/>
      <c r="R110" s="98"/>
      <c r="S110" s="92"/>
      <c r="T110" s="15"/>
      <c r="U110" s="3"/>
      <c r="V110" s="2"/>
      <c r="W110" s="5"/>
      <c r="X110" s="98"/>
      <c r="Y110" s="88"/>
      <c r="Z110" s="15"/>
      <c r="AA110" s="3"/>
      <c r="AB110" s="2"/>
      <c r="AC110" s="5"/>
      <c r="AD110" s="98"/>
      <c r="AE110" s="88"/>
      <c r="AF110" s="15"/>
      <c r="AG110" s="3"/>
      <c r="AH110" s="2"/>
      <c r="AI110" s="5"/>
      <c r="AJ110" s="98"/>
      <c r="AK110" s="88"/>
    </row>
    <row r="111" spans="1:37">
      <c r="A111" s="3" t="s">
        <v>52</v>
      </c>
      <c r="B111" t="s">
        <v>53</v>
      </c>
      <c r="C111" s="259" t="s">
        <v>32</v>
      </c>
      <c r="D111" s="3" t="s">
        <v>54</v>
      </c>
      <c r="E111" s="223"/>
      <c r="F111" s="104">
        <f t="shared" si="5"/>
        <v>0</v>
      </c>
      <c r="G111" s="212"/>
      <c r="H111" s="19"/>
      <c r="I111" s="3"/>
      <c r="J111" s="3"/>
      <c r="K111" s="11"/>
      <c r="L111" s="116"/>
      <c r="M111" s="114"/>
      <c r="N111" s="15"/>
      <c r="O111" s="3"/>
      <c r="P111" s="3"/>
      <c r="Q111" s="11"/>
      <c r="R111" s="98"/>
      <c r="S111" s="92"/>
      <c r="T111" s="15"/>
      <c r="U111" s="3"/>
      <c r="V111" s="3"/>
      <c r="W111" s="11"/>
      <c r="X111" s="98"/>
      <c r="Y111" s="88"/>
      <c r="Z111" s="15"/>
      <c r="AA111" s="3"/>
      <c r="AB111" s="3"/>
      <c r="AC111" s="11"/>
      <c r="AD111" s="98"/>
      <c r="AE111" s="88"/>
      <c r="AF111" s="15"/>
      <c r="AG111" s="3"/>
      <c r="AH111" s="3"/>
      <c r="AI111" s="11"/>
      <c r="AJ111" s="98"/>
      <c r="AK111" s="88"/>
    </row>
    <row r="112" spans="1:37">
      <c r="A112" s="259" t="s">
        <v>57</v>
      </c>
      <c r="B112" s="259" t="s">
        <v>58</v>
      </c>
      <c r="C112" t="s">
        <v>59</v>
      </c>
      <c r="D112" s="259" t="s">
        <v>200</v>
      </c>
      <c r="E112" s="223"/>
      <c r="F112" s="104">
        <f t="shared" si="5"/>
        <v>0</v>
      </c>
      <c r="G112" s="179"/>
      <c r="H112" s="19"/>
      <c r="I112" s="3"/>
      <c r="J112" s="3"/>
      <c r="K112" s="11"/>
      <c r="L112" s="98"/>
      <c r="M112" s="92"/>
      <c r="N112" s="15"/>
      <c r="O112" s="3"/>
      <c r="P112" s="3"/>
      <c r="Q112" s="11"/>
      <c r="R112" s="98"/>
      <c r="S112" s="92"/>
      <c r="T112" s="15"/>
      <c r="U112" s="3"/>
      <c r="V112" s="3"/>
      <c r="W112" s="11"/>
      <c r="X112" s="98"/>
      <c r="Y112" s="88"/>
      <c r="Z112" s="15"/>
      <c r="AA112" s="3"/>
      <c r="AB112" s="3"/>
      <c r="AC112" s="11"/>
      <c r="AD112" s="98"/>
      <c r="AE112" s="88"/>
      <c r="AF112" s="15"/>
      <c r="AG112" s="3"/>
      <c r="AH112" s="3"/>
      <c r="AI112" s="11"/>
      <c r="AJ112" s="98"/>
      <c r="AK112" s="88"/>
    </row>
    <row r="113" spans="1:37">
      <c r="A113" s="2"/>
      <c r="B113" s="2"/>
      <c r="C113" s="5"/>
      <c r="D113" s="2"/>
      <c r="E113" s="223"/>
      <c r="F113" s="104">
        <f t="shared" si="5"/>
        <v>0</v>
      </c>
      <c r="G113" s="179"/>
      <c r="H113" s="19"/>
      <c r="I113" s="3"/>
      <c r="J113" s="3"/>
      <c r="K113" s="11"/>
      <c r="L113" s="98"/>
      <c r="M113" s="92"/>
      <c r="N113" s="15"/>
      <c r="O113" s="3"/>
      <c r="P113" s="3"/>
      <c r="Q113" s="11"/>
      <c r="R113" s="98"/>
      <c r="S113" s="92"/>
      <c r="T113" s="15"/>
      <c r="U113" s="3"/>
      <c r="V113" s="3"/>
      <c r="W113" s="11"/>
      <c r="X113" s="98"/>
      <c r="Y113" s="88"/>
      <c r="Z113" s="15"/>
      <c r="AA113" s="3"/>
      <c r="AB113" s="3"/>
      <c r="AC113" s="11"/>
      <c r="AD113" s="98"/>
      <c r="AE113" s="88"/>
      <c r="AF113" s="15"/>
      <c r="AG113" s="3"/>
      <c r="AH113" s="3"/>
      <c r="AI113" s="11"/>
      <c r="AJ113" s="98"/>
      <c r="AK113" s="88"/>
    </row>
    <row r="114" spans="1:37">
      <c r="A114" s="2"/>
      <c r="B114" s="2"/>
      <c r="C114" s="5"/>
      <c r="D114" s="2"/>
      <c r="E114" s="223"/>
      <c r="F114" s="104">
        <f t="shared" si="5"/>
        <v>0</v>
      </c>
      <c r="G114" s="179"/>
      <c r="H114" s="19"/>
      <c r="I114" s="3"/>
      <c r="J114" s="3"/>
      <c r="K114" s="11"/>
      <c r="L114" s="98"/>
      <c r="M114" s="92"/>
      <c r="N114" s="15"/>
      <c r="O114" s="3"/>
      <c r="P114" s="3"/>
      <c r="Q114" s="11"/>
      <c r="R114" s="98"/>
      <c r="S114" s="92"/>
      <c r="T114" s="15"/>
      <c r="U114" s="3"/>
      <c r="V114" s="3"/>
      <c r="W114" s="11"/>
      <c r="X114" s="98"/>
      <c r="Y114" s="88"/>
      <c r="Z114" s="15"/>
      <c r="AA114" s="3"/>
      <c r="AB114" s="3"/>
      <c r="AC114" s="11"/>
      <c r="AD114" s="98"/>
      <c r="AE114" s="88"/>
      <c r="AF114" s="176"/>
      <c r="AG114" s="163"/>
      <c r="AH114" s="163"/>
      <c r="AI114" s="164"/>
      <c r="AJ114" s="158"/>
      <c r="AK114" s="157"/>
    </row>
    <row r="115" spans="1:37">
      <c r="A115" s="2"/>
      <c r="B115" s="2"/>
      <c r="C115" s="5"/>
      <c r="D115" s="2"/>
      <c r="E115" s="223"/>
      <c r="F115" s="104">
        <f t="shared" si="5"/>
        <v>0</v>
      </c>
      <c r="G115" s="179"/>
      <c r="H115" s="19"/>
      <c r="I115" s="3"/>
      <c r="J115" s="3"/>
      <c r="K115" s="11"/>
      <c r="L115" s="98"/>
      <c r="M115" s="92"/>
      <c r="N115" s="15"/>
      <c r="O115" s="3"/>
      <c r="P115" s="3"/>
      <c r="Q115" s="11"/>
      <c r="R115" s="98"/>
      <c r="S115" s="92"/>
      <c r="T115" s="15"/>
      <c r="U115" s="3"/>
      <c r="V115" s="3"/>
      <c r="W115" s="11"/>
      <c r="X115" s="98"/>
      <c r="Y115" s="88"/>
      <c r="Z115" s="15"/>
      <c r="AA115" s="3"/>
      <c r="AB115" s="3"/>
      <c r="AC115" s="11"/>
      <c r="AD115" s="98"/>
      <c r="AE115" s="88"/>
      <c r="AF115" s="32"/>
      <c r="AG115" s="174"/>
      <c r="AH115" s="174"/>
      <c r="AI115" s="31"/>
      <c r="AJ115" s="124"/>
      <c r="AK115" s="175"/>
    </row>
    <row r="116" spans="1:37">
      <c r="A116" s="2"/>
      <c r="B116" s="2"/>
      <c r="C116" s="5"/>
      <c r="D116" s="2"/>
      <c r="E116" s="223"/>
      <c r="F116" s="104">
        <f t="shared" si="5"/>
        <v>0</v>
      </c>
      <c r="G116" s="179"/>
      <c r="H116" s="19"/>
      <c r="I116" s="3"/>
      <c r="J116" s="3"/>
      <c r="K116" s="11"/>
      <c r="L116" s="98"/>
      <c r="M116" s="92"/>
      <c r="N116" s="15"/>
      <c r="O116" s="3"/>
      <c r="P116" s="3"/>
      <c r="Q116" s="11"/>
      <c r="R116" s="98"/>
      <c r="S116" s="92"/>
      <c r="T116" s="15"/>
      <c r="U116" s="3"/>
      <c r="V116" s="3"/>
      <c r="W116" s="11"/>
      <c r="X116" s="196"/>
      <c r="Y116" s="203"/>
      <c r="Z116" s="15"/>
      <c r="AA116" s="3"/>
      <c r="AB116" s="3"/>
      <c r="AC116" s="11"/>
      <c r="AD116" s="98"/>
      <c r="AE116" s="88"/>
      <c r="AF116" s="15"/>
      <c r="AG116" s="3"/>
      <c r="AH116" s="3"/>
      <c r="AI116" s="11"/>
      <c r="AJ116" s="98"/>
      <c r="AK116" s="88"/>
    </row>
    <row r="117" spans="1:37">
      <c r="A117" s="2"/>
      <c r="B117" s="2"/>
      <c r="C117" s="5"/>
      <c r="D117" s="2"/>
      <c r="E117" s="223"/>
      <c r="F117" s="104">
        <f t="shared" si="5"/>
        <v>0</v>
      </c>
      <c r="G117" s="179"/>
      <c r="H117" s="19"/>
      <c r="I117" s="3"/>
      <c r="J117" s="3"/>
      <c r="K117" s="11"/>
      <c r="L117" s="98"/>
      <c r="M117" s="113"/>
      <c r="N117" s="15"/>
      <c r="O117" s="3"/>
      <c r="P117" s="3"/>
      <c r="Q117" s="11"/>
      <c r="R117" s="98"/>
      <c r="S117" s="92"/>
      <c r="T117" s="15"/>
      <c r="U117" s="3"/>
      <c r="V117" s="3"/>
      <c r="W117" s="11"/>
      <c r="X117" s="98"/>
      <c r="Y117" s="88"/>
      <c r="Z117" s="15"/>
      <c r="AA117" s="3"/>
      <c r="AB117" s="3"/>
      <c r="AC117" s="11"/>
      <c r="AD117" s="98"/>
      <c r="AE117" s="88"/>
      <c r="AF117" s="15"/>
      <c r="AG117" s="3"/>
      <c r="AH117" s="3"/>
      <c r="AI117" s="11"/>
      <c r="AJ117" s="98"/>
      <c r="AK117" s="88"/>
    </row>
    <row r="118" spans="1:37" ht="16.5" thickBot="1">
      <c r="A118" s="2"/>
      <c r="B118" s="2"/>
      <c r="C118" s="5"/>
      <c r="D118" s="2"/>
      <c r="E118" s="223"/>
      <c r="F118" s="146">
        <f t="shared" si="5"/>
        <v>0</v>
      </c>
      <c r="G118" s="179"/>
      <c r="H118" s="21"/>
      <c r="I118" s="17"/>
      <c r="J118" s="17"/>
      <c r="K118" s="26"/>
      <c r="L118" s="100"/>
      <c r="M118" s="115"/>
      <c r="N118" s="20"/>
      <c r="O118" s="17"/>
      <c r="P118" s="17"/>
      <c r="Q118" s="26"/>
      <c r="R118" s="100"/>
      <c r="S118" s="94"/>
      <c r="T118" s="20"/>
      <c r="U118" s="17"/>
      <c r="V118" s="17"/>
      <c r="W118" s="26"/>
      <c r="X118" s="100"/>
      <c r="Y118" s="96"/>
      <c r="Z118" s="20"/>
      <c r="AA118" s="17"/>
      <c r="AB118" s="17"/>
      <c r="AC118" s="26"/>
      <c r="AD118" s="100"/>
      <c r="AE118" s="96"/>
      <c r="AF118" s="169"/>
      <c r="AG118" s="170"/>
      <c r="AH118" s="170"/>
      <c r="AI118" s="171"/>
      <c r="AJ118" s="172"/>
      <c r="AK118" s="173"/>
    </row>
    <row r="119" spans="1:37">
      <c r="A119" s="7"/>
      <c r="B119" s="7"/>
      <c r="C119" s="7"/>
      <c r="D119" s="7"/>
      <c r="E119" s="7"/>
      <c r="F119" s="238"/>
      <c r="G119" s="239"/>
    </row>
    <row r="120" spans="1:37" ht="16.5" thickBot="1"/>
    <row r="121" spans="1:37" ht="24" thickBot="1">
      <c r="H121" s="296" t="s">
        <v>120</v>
      </c>
      <c r="I121" s="318"/>
      <c r="J121" s="318"/>
      <c r="K121" s="318"/>
      <c r="L121" s="318"/>
      <c r="M121" s="66"/>
      <c r="N121" s="319" t="s">
        <v>121</v>
      </c>
      <c r="O121" s="319"/>
      <c r="P121" s="319"/>
      <c r="Q121" s="319"/>
      <c r="R121" s="319"/>
      <c r="S121" s="68"/>
      <c r="T121" s="284" t="s">
        <v>122</v>
      </c>
      <c r="U121" s="285"/>
      <c r="V121" s="285"/>
      <c r="W121" s="285"/>
      <c r="X121" s="285"/>
      <c r="Y121" s="256"/>
      <c r="Z121" s="305" t="s">
        <v>123</v>
      </c>
      <c r="AA121" s="320"/>
      <c r="AB121" s="320"/>
      <c r="AC121" s="320"/>
      <c r="AD121" s="320"/>
      <c r="AE121" s="255"/>
      <c r="AF121" s="281" t="s">
        <v>124</v>
      </c>
      <c r="AG121" s="319"/>
      <c r="AH121" s="319"/>
      <c r="AI121" s="319"/>
      <c r="AJ121" s="319"/>
      <c r="AK121" s="68"/>
    </row>
    <row r="122" spans="1:37" s="49" customFormat="1" ht="63">
      <c r="A122" s="295" t="s">
        <v>146</v>
      </c>
      <c r="B122" s="274"/>
      <c r="C122" s="274"/>
      <c r="D122" s="274"/>
      <c r="E122" s="297"/>
      <c r="F122" s="138" t="s">
        <v>9</v>
      </c>
      <c r="G122" s="59" t="s">
        <v>10</v>
      </c>
      <c r="H122" s="52" t="s">
        <v>126</v>
      </c>
      <c r="I122" s="45" t="s">
        <v>11</v>
      </c>
      <c r="J122" s="46" t="s">
        <v>12</v>
      </c>
      <c r="K122" s="73" t="s">
        <v>127</v>
      </c>
      <c r="L122" s="111" t="s">
        <v>15</v>
      </c>
      <c r="M122" s="74" t="s">
        <v>128</v>
      </c>
      <c r="N122" s="52" t="s">
        <v>126</v>
      </c>
      <c r="O122" s="45" t="s">
        <v>11</v>
      </c>
      <c r="P122" s="46" t="s">
        <v>12</v>
      </c>
      <c r="Q122" s="73" t="s">
        <v>127</v>
      </c>
      <c r="R122" s="111" t="s">
        <v>15</v>
      </c>
      <c r="S122" s="59" t="s">
        <v>128</v>
      </c>
      <c r="T122" s="62" t="s">
        <v>126</v>
      </c>
      <c r="U122" s="63" t="s">
        <v>11</v>
      </c>
      <c r="V122" s="69" t="s">
        <v>12</v>
      </c>
      <c r="W122" s="70" t="s">
        <v>127</v>
      </c>
      <c r="X122" s="97" t="s">
        <v>15</v>
      </c>
      <c r="Y122" s="65" t="s">
        <v>128</v>
      </c>
      <c r="Z122" s="62" t="s">
        <v>126</v>
      </c>
      <c r="AA122" s="63" t="s">
        <v>11</v>
      </c>
      <c r="AB122" s="69" t="s">
        <v>12</v>
      </c>
      <c r="AC122" s="70" t="s">
        <v>127</v>
      </c>
      <c r="AD122" s="111" t="s">
        <v>15</v>
      </c>
      <c r="AE122" s="65" t="s">
        <v>128</v>
      </c>
      <c r="AF122" s="62" t="s">
        <v>126</v>
      </c>
      <c r="AG122" s="63" t="s">
        <v>11</v>
      </c>
      <c r="AH122" s="69" t="s">
        <v>12</v>
      </c>
      <c r="AI122" s="70" t="s">
        <v>127</v>
      </c>
      <c r="AJ122" s="101" t="s">
        <v>15</v>
      </c>
      <c r="AK122" s="65" t="s">
        <v>128</v>
      </c>
    </row>
    <row r="123" spans="1:37">
      <c r="A123" s="1" t="s">
        <v>18</v>
      </c>
      <c r="B123" s="1" t="s">
        <v>19</v>
      </c>
      <c r="C123" s="4" t="s">
        <v>20</v>
      </c>
      <c r="D123" s="1" t="s">
        <v>21</v>
      </c>
      <c r="E123" s="222" t="s">
        <v>22</v>
      </c>
      <c r="F123" s="103"/>
      <c r="G123" s="105"/>
      <c r="H123" s="19"/>
      <c r="I123" s="3"/>
      <c r="J123" s="3"/>
      <c r="K123" s="11"/>
      <c r="L123" s="98"/>
      <c r="M123" s="113"/>
      <c r="N123" s="19"/>
      <c r="O123" s="3"/>
      <c r="P123" s="3"/>
      <c r="Q123" s="11"/>
      <c r="R123" s="98"/>
      <c r="S123" s="25"/>
      <c r="T123" s="15"/>
      <c r="U123" s="3"/>
      <c r="V123" s="3"/>
      <c r="W123" s="11"/>
      <c r="X123" s="98"/>
      <c r="Y123" s="37"/>
      <c r="Z123" s="15"/>
      <c r="AA123" s="3"/>
      <c r="AB123" s="3"/>
      <c r="AC123" s="11"/>
      <c r="AD123" s="98"/>
      <c r="AE123" s="37"/>
      <c r="AF123" s="15"/>
      <c r="AG123" s="3"/>
      <c r="AH123" s="3"/>
      <c r="AI123" s="11"/>
      <c r="AJ123" s="98"/>
      <c r="AK123" s="88"/>
    </row>
    <row r="124" spans="1:37">
      <c r="A124" s="3" t="s">
        <v>114</v>
      </c>
      <c r="B124" s="3" t="s">
        <v>115</v>
      </c>
      <c r="C124" s="259" t="s">
        <v>32</v>
      </c>
      <c r="D124" s="259" t="s">
        <v>116</v>
      </c>
      <c r="E124" s="223"/>
      <c r="F124" s="104">
        <f>SUM(X124,L124,R124,AD124,AJ124)</f>
        <v>0</v>
      </c>
      <c r="G124" s="179"/>
      <c r="H124" s="19"/>
      <c r="I124" s="3"/>
      <c r="J124" s="3"/>
      <c r="K124" s="11"/>
      <c r="L124" s="98"/>
      <c r="M124" s="113"/>
      <c r="N124" s="19"/>
      <c r="O124" s="3"/>
      <c r="P124" s="3"/>
      <c r="Q124" s="11"/>
      <c r="R124" s="98"/>
      <c r="S124" s="25"/>
      <c r="T124" s="15"/>
      <c r="U124" s="3"/>
      <c r="V124" s="3"/>
      <c r="W124" s="11"/>
      <c r="X124" s="98"/>
      <c r="Y124" s="37"/>
      <c r="Z124" s="15"/>
      <c r="AA124" s="3"/>
      <c r="AB124" s="3"/>
      <c r="AC124" s="11"/>
      <c r="AD124" s="98"/>
      <c r="AE124" s="37"/>
      <c r="AF124" s="15"/>
      <c r="AG124" s="3"/>
      <c r="AH124" s="3"/>
      <c r="AI124" s="11"/>
      <c r="AJ124" s="98"/>
      <c r="AK124" s="88"/>
    </row>
    <row r="125" spans="1:37" ht="16.5" thickBot="1">
      <c r="A125" s="3" t="s">
        <v>52</v>
      </c>
      <c r="B125" s="3" t="s">
        <v>53</v>
      </c>
      <c r="C125" s="259" t="s">
        <v>32</v>
      </c>
      <c r="D125" s="3" t="s">
        <v>54</v>
      </c>
      <c r="E125" s="223"/>
      <c r="F125" s="146">
        <f>SUM(X125,L125,R125,AD125,AJ125)</f>
        <v>0</v>
      </c>
      <c r="G125" s="179"/>
      <c r="H125" s="21"/>
      <c r="I125" s="17"/>
      <c r="J125" s="17"/>
      <c r="K125" s="26"/>
      <c r="L125" s="100"/>
      <c r="M125" s="115"/>
      <c r="N125" s="21"/>
      <c r="O125" s="17"/>
      <c r="P125" s="17"/>
      <c r="Q125" s="26"/>
      <c r="R125" s="100"/>
      <c r="S125" s="41"/>
      <c r="T125" s="20"/>
      <c r="U125" s="17"/>
      <c r="V125" s="39"/>
      <c r="W125" s="75"/>
      <c r="X125" s="100"/>
      <c r="Y125" s="57"/>
      <c r="Z125" s="20"/>
      <c r="AA125" s="17"/>
      <c r="AB125" s="39"/>
      <c r="AC125" s="75"/>
      <c r="AD125" s="100"/>
      <c r="AE125" s="57"/>
      <c r="AF125" s="169"/>
      <c r="AG125" s="170"/>
      <c r="AH125" s="177"/>
      <c r="AI125" s="178"/>
      <c r="AJ125" s="172"/>
      <c r="AK125" s="173"/>
    </row>
    <row r="126" spans="1:37" ht="16.5" thickBot="1"/>
    <row r="127" spans="1:37" ht="24" thickBot="1">
      <c r="H127" s="296" t="s">
        <v>120</v>
      </c>
      <c r="I127" s="318"/>
      <c r="J127" s="318"/>
      <c r="K127" s="318"/>
      <c r="L127" s="318"/>
      <c r="M127" s="66"/>
      <c r="N127" s="319" t="s">
        <v>121</v>
      </c>
      <c r="O127" s="319"/>
      <c r="P127" s="319"/>
      <c r="Q127" s="319"/>
      <c r="R127" s="319"/>
      <c r="S127" s="68"/>
      <c r="T127" s="284" t="s">
        <v>122</v>
      </c>
      <c r="U127" s="285"/>
      <c r="V127" s="285"/>
      <c r="W127" s="285"/>
      <c r="X127" s="285"/>
      <c r="Y127" s="256"/>
      <c r="Z127" s="305" t="s">
        <v>123</v>
      </c>
      <c r="AA127" s="320"/>
      <c r="AB127" s="320"/>
      <c r="AC127" s="320"/>
      <c r="AD127" s="320"/>
      <c r="AE127" s="255"/>
      <c r="AF127" s="281" t="s">
        <v>124</v>
      </c>
      <c r="AG127" s="319"/>
      <c r="AH127" s="319"/>
      <c r="AI127" s="319"/>
      <c r="AJ127" s="319"/>
      <c r="AK127" s="68"/>
    </row>
    <row r="128" spans="1:37" ht="63">
      <c r="A128" s="295" t="s">
        <v>147</v>
      </c>
      <c r="B128" s="274"/>
      <c r="C128" s="274"/>
      <c r="D128" s="274"/>
      <c r="E128" s="297"/>
      <c r="F128" s="138" t="s">
        <v>9</v>
      </c>
      <c r="G128" s="59" t="s">
        <v>10</v>
      </c>
      <c r="H128" s="52" t="s">
        <v>126</v>
      </c>
      <c r="I128" s="45" t="s">
        <v>11</v>
      </c>
      <c r="J128" s="46" t="s">
        <v>12</v>
      </c>
      <c r="K128" s="73" t="s">
        <v>127</v>
      </c>
      <c r="L128" s="111" t="s">
        <v>15</v>
      </c>
      <c r="M128" s="74" t="s">
        <v>128</v>
      </c>
      <c r="N128" s="52" t="s">
        <v>126</v>
      </c>
      <c r="O128" s="45" t="s">
        <v>11</v>
      </c>
      <c r="P128" s="46" t="s">
        <v>12</v>
      </c>
      <c r="Q128" s="73" t="s">
        <v>127</v>
      </c>
      <c r="R128" s="111" t="s">
        <v>15</v>
      </c>
      <c r="S128" s="59" t="s">
        <v>128</v>
      </c>
      <c r="T128" s="62" t="s">
        <v>126</v>
      </c>
      <c r="U128" s="63" t="s">
        <v>11</v>
      </c>
      <c r="V128" s="69" t="s">
        <v>12</v>
      </c>
      <c r="W128" s="70" t="s">
        <v>127</v>
      </c>
      <c r="X128" s="97" t="s">
        <v>15</v>
      </c>
      <c r="Y128" s="65" t="s">
        <v>128</v>
      </c>
      <c r="Z128" s="62" t="s">
        <v>126</v>
      </c>
      <c r="AA128" s="63" t="s">
        <v>11</v>
      </c>
      <c r="AB128" s="69" t="s">
        <v>12</v>
      </c>
      <c r="AC128" s="70" t="s">
        <v>127</v>
      </c>
      <c r="AD128" s="111" t="s">
        <v>15</v>
      </c>
      <c r="AE128" s="65" t="s">
        <v>128</v>
      </c>
      <c r="AF128" s="62" t="s">
        <v>126</v>
      </c>
      <c r="AG128" s="63" t="s">
        <v>11</v>
      </c>
      <c r="AH128" s="69" t="s">
        <v>12</v>
      </c>
      <c r="AI128" s="70" t="s">
        <v>127</v>
      </c>
      <c r="AJ128" s="101" t="s">
        <v>15</v>
      </c>
      <c r="AK128" s="65" t="s">
        <v>128</v>
      </c>
    </row>
    <row r="129" spans="1:37">
      <c r="A129" s="1" t="s">
        <v>18</v>
      </c>
      <c r="B129" s="1" t="s">
        <v>19</v>
      </c>
      <c r="C129" s="4" t="s">
        <v>20</v>
      </c>
      <c r="D129" s="1" t="s">
        <v>21</v>
      </c>
      <c r="E129" s="222" t="s">
        <v>22</v>
      </c>
      <c r="F129" s="103"/>
      <c r="G129" s="105"/>
      <c r="H129" s="19"/>
      <c r="I129" s="3"/>
      <c r="J129" s="3"/>
      <c r="K129" s="11"/>
      <c r="L129" s="98"/>
      <c r="M129" s="113"/>
      <c r="N129" s="19"/>
      <c r="O129" s="3"/>
      <c r="P129" s="3"/>
      <c r="Q129" s="11"/>
      <c r="R129" s="98"/>
      <c r="S129" s="25"/>
      <c r="T129" s="15"/>
      <c r="U129" s="3"/>
      <c r="V129" s="3"/>
      <c r="W129" s="11"/>
      <c r="X129" s="98"/>
      <c r="Y129" s="37"/>
      <c r="Z129" s="15"/>
      <c r="AA129" s="3"/>
      <c r="AB129" s="3"/>
      <c r="AC129" s="11"/>
      <c r="AD129" s="98"/>
      <c r="AE129" s="37"/>
      <c r="AF129" s="15"/>
      <c r="AG129" s="3"/>
      <c r="AH129" s="3"/>
      <c r="AI129" s="11"/>
      <c r="AJ129" s="98"/>
      <c r="AK129" s="88"/>
    </row>
    <row r="130" spans="1:37">
      <c r="A130" s="3"/>
      <c r="B130" s="3"/>
      <c r="C130" s="259"/>
      <c r="D130" s="259"/>
      <c r="E130" s="223"/>
      <c r="F130" s="104">
        <f>SUM(X130,L130,R130,AD130,AJ130)</f>
        <v>0</v>
      </c>
      <c r="G130" s="179"/>
      <c r="H130" s="19"/>
      <c r="I130" s="3"/>
      <c r="J130" s="3"/>
      <c r="K130" s="11"/>
      <c r="L130" s="98"/>
      <c r="M130" s="113"/>
      <c r="N130" s="19"/>
      <c r="O130" s="3"/>
      <c r="P130" s="3"/>
      <c r="Q130" s="11"/>
      <c r="R130" s="98"/>
      <c r="S130" s="25"/>
      <c r="T130" s="15"/>
      <c r="U130" s="3"/>
      <c r="V130" s="3"/>
      <c r="W130" s="11"/>
      <c r="X130" s="98"/>
      <c r="Y130" s="37"/>
      <c r="Z130" s="15"/>
      <c r="AA130" s="3"/>
      <c r="AB130" s="3"/>
      <c r="AC130" s="11"/>
      <c r="AD130" s="98"/>
      <c r="AE130" s="37"/>
      <c r="AF130" s="15"/>
      <c r="AG130" s="3"/>
      <c r="AH130" s="3"/>
      <c r="AI130" s="11"/>
      <c r="AJ130" s="98"/>
      <c r="AK130" s="88"/>
    </row>
    <row r="131" spans="1:37" ht="16.5" thickBot="1">
      <c r="A131" s="3"/>
      <c r="B131" s="3"/>
      <c r="C131" s="259"/>
      <c r="D131" s="3"/>
      <c r="E131" s="223"/>
      <c r="F131" s="146">
        <f>SUM(X131,L131,R131,AD131,AJ131)</f>
        <v>0</v>
      </c>
      <c r="G131" s="179"/>
      <c r="H131" s="21"/>
      <c r="I131" s="17"/>
      <c r="J131" s="17"/>
      <c r="K131" s="26"/>
      <c r="L131" s="100"/>
      <c r="M131" s="115"/>
      <c r="N131" s="21"/>
      <c r="O131" s="17"/>
      <c r="P131" s="17"/>
      <c r="Q131" s="26"/>
      <c r="R131" s="100"/>
      <c r="S131" s="41"/>
      <c r="T131" s="20"/>
      <c r="U131" s="17"/>
      <c r="V131" s="39"/>
      <c r="W131" s="75"/>
      <c r="X131" s="100"/>
      <c r="Y131" s="57"/>
      <c r="Z131" s="20"/>
      <c r="AA131" s="17"/>
      <c r="AB131" s="39"/>
      <c r="AC131" s="75"/>
      <c r="AD131" s="100"/>
      <c r="AE131" s="57"/>
      <c r="AF131" s="169"/>
      <c r="AG131" s="170"/>
      <c r="AH131" s="177"/>
      <c r="AI131" s="178"/>
      <c r="AJ131" s="172"/>
      <c r="AK131" s="173"/>
    </row>
  </sheetData>
  <protectedRanges>
    <protectedRange algorithmName="SHA-512" hashValue="Apnk9LEbYxRpSZcjU97H6doUg/5csDURqMcDtbiOpYdX3f6l5Yvzsxaqv13NMtippi1Z0/Pw9Etvtktb0idoXQ==" saltValue="0XBid9/n7HrDOp1hu6OxVA==" spinCount="100000" sqref="A75:C75 F75:XFD75 T1:V22 T24:V40 T23:U23 W1:XFD40 T41:XFD74 E76:XFD126 E1:S74 A1:D7 A9:D9 A76:D80 A57:D57 A56:B56 D56 A59:D60 A58:B58 D58 A83:B83 D83 A127:XFD1048576 A110:D126 A84:D86 A11:D54 A62:D74 A61:B61 D61 A87:B87 D87 A88:D108" name="Range1"/>
    <protectedRange algorithmName="SHA-512" hashValue="NAZD3qgxdrlzabacLBE6e7h5ZmXY7wxINVLTXmDWPfUES+YR2V1HNj/E15OhYFiJLVmWPKJ0egYjXUfTOKONZg==" saltValue="Ncxfyc7xk9aUc4+aZopcog==" spinCount="100000" sqref="D75:E75" name="Range1_1"/>
    <protectedRange algorithmName="SHA-512" hashValue="Apnk9LEbYxRpSZcjU97H6doUg/5csDURqMcDtbiOpYdX3f6l5Yvzsxaqv13NMtippi1Z0/Pw9Etvtktb0idoXQ==" saltValue="0XBid9/n7HrDOp1hu6OxVA==" spinCount="100000" sqref="A81:D81 A55:D55 C56 C58 C83 C61 C87" name="Range1_1_1"/>
    <protectedRange algorithmName="SHA-512" hashValue="NAZD3qgxdrlzabacLBE6e7h5ZmXY7wxINVLTXmDWPfUES+YR2V1HNj/E15OhYFiJLVmWPKJ0egYjXUfTOKONZg==" saltValue="Ncxfyc7xk9aUc4+aZopcog==" spinCount="100000" sqref="D10" name="Range1_2"/>
    <protectedRange algorithmName="SHA-512" hashValue="NAZD3qgxdrlzabacLBE6e7h5ZmXY7wxINVLTXmDWPfUES+YR2V1HNj/E15OhYFiJLVmWPKJ0egYjXUfTOKONZg==" saltValue="Ncxfyc7xk9aUc4+aZopcog==" spinCount="100000" sqref="A10:C10" name="Range1_5"/>
  </protectedRanges>
  <mergeCells count="49">
    <mergeCell ref="AF4:AJ4"/>
    <mergeCell ref="AF23:AJ23"/>
    <mergeCell ref="AF52:AJ52"/>
    <mergeCell ref="AF41:AJ41"/>
    <mergeCell ref="AF78:AJ78"/>
    <mergeCell ref="T106:X106"/>
    <mergeCell ref="Z106:AD106"/>
    <mergeCell ref="T121:X121"/>
    <mergeCell ref="Z121:AD121"/>
    <mergeCell ref="AF106:AJ106"/>
    <mergeCell ref="AF121:AJ121"/>
    <mergeCell ref="H41:L41"/>
    <mergeCell ref="N41:R41"/>
    <mergeCell ref="T41:X41"/>
    <mergeCell ref="Z41:AD41"/>
    <mergeCell ref="T78:X78"/>
    <mergeCell ref="Z78:AD78"/>
    <mergeCell ref="A3:E3"/>
    <mergeCell ref="A5:E5"/>
    <mergeCell ref="A24:E24"/>
    <mergeCell ref="Z23:AD23"/>
    <mergeCell ref="T23:W23"/>
    <mergeCell ref="H4:L4"/>
    <mergeCell ref="T4:X4"/>
    <mergeCell ref="Z4:AD4"/>
    <mergeCell ref="N4:R4"/>
    <mergeCell ref="H23:L23"/>
    <mergeCell ref="N23:R23"/>
    <mergeCell ref="AF127:AJ127"/>
    <mergeCell ref="A42:E42"/>
    <mergeCell ref="A53:E53"/>
    <mergeCell ref="A79:E79"/>
    <mergeCell ref="A107:E107"/>
    <mergeCell ref="A122:E122"/>
    <mergeCell ref="H78:L78"/>
    <mergeCell ref="N78:R78"/>
    <mergeCell ref="H106:L106"/>
    <mergeCell ref="N106:R106"/>
    <mergeCell ref="H121:L121"/>
    <mergeCell ref="N121:R121"/>
    <mergeCell ref="T52:X52"/>
    <mergeCell ref="Z52:AD52"/>
    <mergeCell ref="H52:L52"/>
    <mergeCell ref="N52:R52"/>
    <mergeCell ref="A128:E128"/>
    <mergeCell ref="H127:L127"/>
    <mergeCell ref="N127:R127"/>
    <mergeCell ref="T127:X127"/>
    <mergeCell ref="Z127:AD127"/>
  </mergeCells>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70A6-76EE-264B-9DF9-BB0EFF77F7C6}">
  <dimension ref="A3:AU117"/>
  <sheetViews>
    <sheetView topLeftCell="A27" zoomScale="70" zoomScaleNormal="70" workbookViewId="0">
      <pane xSplit="9990"/>
      <selection activeCell="A45" sqref="A45:D45"/>
      <selection pane="topRight" activeCell="V116" sqref="V116"/>
    </sheetView>
  </sheetViews>
  <sheetFormatPr defaultColWidth="11.25" defaultRowHeight="15.75"/>
  <cols>
    <col min="1" max="1" width="15.25" customWidth="1"/>
    <col min="2" max="2" width="15.75" customWidth="1"/>
    <col min="3" max="3" width="26.5" customWidth="1"/>
    <col min="4" max="4" width="30.625" bestFit="1" customWidth="1"/>
    <col min="5" max="5" width="7.75" customWidth="1"/>
    <col min="6" max="7" width="12.75" customWidth="1"/>
    <col min="8" max="8" width="15.875" style="9" customWidth="1"/>
    <col min="9" max="9" width="16.25" customWidth="1"/>
    <col min="10" max="10" width="16.25" style="51" customWidth="1"/>
    <col min="11" max="11" width="16.25" customWidth="1"/>
    <col min="12" max="12" width="11.25" style="9"/>
    <col min="16" max="16" width="12.5" customWidth="1"/>
    <col min="20" max="20" width="12.5" customWidth="1"/>
    <col min="24" max="24" width="15.875" style="9" customWidth="1"/>
    <col min="25" max="25" width="16.25" customWidth="1"/>
    <col min="26" max="26" width="16.25" style="51" customWidth="1"/>
    <col min="27" max="27" width="16.25" customWidth="1"/>
    <col min="28" max="28" width="11.25" style="9"/>
  </cols>
  <sheetData>
    <row r="3" spans="1:47" ht="28.5">
      <c r="A3" s="302" t="s">
        <v>148</v>
      </c>
      <c r="B3" s="303"/>
      <c r="C3" s="303"/>
      <c r="D3" s="303"/>
      <c r="E3" s="258"/>
    </row>
    <row r="4" spans="1:47" ht="27" thickBot="1">
      <c r="A4" s="258"/>
      <c r="B4" s="258"/>
      <c r="C4" s="258"/>
      <c r="D4" s="258"/>
      <c r="E4" s="258"/>
    </row>
    <row r="5" spans="1:47" ht="24" thickBot="1">
      <c r="H5" s="296" t="s">
        <v>120</v>
      </c>
      <c r="I5" s="318"/>
      <c r="J5" s="318"/>
      <c r="K5" s="340"/>
      <c r="L5" s="340"/>
      <c r="M5" s="340"/>
      <c r="N5" s="340"/>
      <c r="O5" s="277"/>
      <c r="P5" s="284" t="s">
        <v>149</v>
      </c>
      <c r="Q5" s="285"/>
      <c r="R5" s="285"/>
      <c r="S5" s="285"/>
      <c r="T5" s="285"/>
      <c r="U5" s="285"/>
      <c r="V5" s="285"/>
      <c r="W5" s="286"/>
      <c r="X5" s="281" t="s">
        <v>150</v>
      </c>
      <c r="Y5" s="321"/>
      <c r="Z5" s="321"/>
      <c r="AA5" s="321"/>
      <c r="AB5" s="321"/>
      <c r="AC5" s="321"/>
      <c r="AD5" s="321"/>
      <c r="AE5" s="322"/>
      <c r="AF5" s="275" t="s">
        <v>151</v>
      </c>
      <c r="AG5" s="276"/>
      <c r="AH5" s="276"/>
      <c r="AI5" s="323"/>
      <c r="AJ5" s="323"/>
      <c r="AK5" s="323"/>
      <c r="AL5" s="323"/>
      <c r="AM5" s="324"/>
      <c r="AN5" s="332" t="s">
        <v>152</v>
      </c>
      <c r="AO5" s="333"/>
      <c r="AP5" s="333"/>
      <c r="AQ5" s="334"/>
      <c r="AR5" s="334"/>
      <c r="AS5" s="334"/>
      <c r="AT5" s="334"/>
      <c r="AU5" s="335"/>
    </row>
    <row r="6" spans="1:47" s="49" customFormat="1" ht="47.25">
      <c r="A6" s="300" t="s">
        <v>153</v>
      </c>
      <c r="B6" s="301"/>
      <c r="C6" s="301"/>
      <c r="D6" s="301"/>
      <c r="E6" s="304"/>
      <c r="F6" s="138" t="s">
        <v>9</v>
      </c>
      <c r="G6" s="59" t="s">
        <v>10</v>
      </c>
      <c r="H6" s="44" t="s">
        <v>154</v>
      </c>
      <c r="I6" s="50" t="s">
        <v>155</v>
      </c>
      <c r="J6" s="102" t="s">
        <v>15</v>
      </c>
      <c r="K6" s="74" t="s">
        <v>16</v>
      </c>
      <c r="L6" s="44" t="s">
        <v>154</v>
      </c>
      <c r="M6" s="45" t="s">
        <v>155</v>
      </c>
      <c r="N6" s="111" t="s">
        <v>15</v>
      </c>
      <c r="O6" s="59" t="s">
        <v>16</v>
      </c>
      <c r="P6" s="52" t="s">
        <v>154</v>
      </c>
      <c r="Q6" s="60" t="s">
        <v>155</v>
      </c>
      <c r="R6" s="111" t="s">
        <v>15</v>
      </c>
      <c r="S6" s="59" t="s">
        <v>16</v>
      </c>
      <c r="T6" s="52" t="s">
        <v>154</v>
      </c>
      <c r="U6" s="60" t="s">
        <v>155</v>
      </c>
      <c r="V6" s="111" t="s">
        <v>15</v>
      </c>
      <c r="W6" s="59" t="s">
        <v>16</v>
      </c>
      <c r="X6" s="44" t="s">
        <v>154</v>
      </c>
      <c r="Y6" s="50" t="s">
        <v>155</v>
      </c>
      <c r="Z6" s="102" t="s">
        <v>15</v>
      </c>
      <c r="AA6" s="74" t="s">
        <v>16</v>
      </c>
      <c r="AB6" s="44" t="s">
        <v>154</v>
      </c>
      <c r="AC6" s="45" t="s">
        <v>155</v>
      </c>
      <c r="AD6" s="111" t="s">
        <v>15</v>
      </c>
      <c r="AE6" s="59" t="s">
        <v>16</v>
      </c>
      <c r="AF6" s="44" t="s">
        <v>154</v>
      </c>
      <c r="AG6" s="60" t="s">
        <v>155</v>
      </c>
      <c r="AH6" s="111" t="s">
        <v>15</v>
      </c>
      <c r="AI6" s="59" t="s">
        <v>16</v>
      </c>
      <c r="AJ6" s="44" t="s">
        <v>154</v>
      </c>
      <c r="AK6" s="60" t="s">
        <v>155</v>
      </c>
      <c r="AL6" s="111" t="s">
        <v>15</v>
      </c>
      <c r="AM6" s="59" t="s">
        <v>16</v>
      </c>
      <c r="AN6" s="44" t="s">
        <v>154</v>
      </c>
      <c r="AO6" s="60" t="s">
        <v>155</v>
      </c>
      <c r="AP6" s="111" t="s">
        <v>15</v>
      </c>
      <c r="AQ6" s="59" t="s">
        <v>16</v>
      </c>
      <c r="AR6" s="44" t="s">
        <v>154</v>
      </c>
      <c r="AS6" s="60" t="s">
        <v>155</v>
      </c>
      <c r="AT6" s="111" t="s">
        <v>15</v>
      </c>
      <c r="AU6" s="59" t="s">
        <v>16</v>
      </c>
    </row>
    <row r="7" spans="1:47">
      <c r="A7" s="77" t="s">
        <v>18</v>
      </c>
      <c r="B7" s="77" t="s">
        <v>19</v>
      </c>
      <c r="C7" s="78" t="s">
        <v>20</v>
      </c>
      <c r="D7" s="77" t="s">
        <v>21</v>
      </c>
      <c r="E7" s="78" t="s">
        <v>22</v>
      </c>
      <c r="F7" s="98"/>
      <c r="G7" s="88"/>
      <c r="H7" s="27"/>
      <c r="I7" s="16"/>
      <c r="J7" s="127"/>
      <c r="K7" s="92"/>
      <c r="L7" s="22"/>
      <c r="M7" s="3"/>
      <c r="N7" s="98"/>
      <c r="O7" s="88"/>
      <c r="P7" s="19"/>
      <c r="Q7" s="11"/>
      <c r="R7" s="98"/>
      <c r="S7" s="88"/>
      <c r="T7" s="19"/>
      <c r="U7" s="11"/>
      <c r="V7" s="98"/>
      <c r="W7" s="113"/>
      <c r="X7" s="27"/>
      <c r="Y7" s="16"/>
      <c r="Z7" s="127"/>
      <c r="AA7" s="92"/>
      <c r="AB7" s="22"/>
      <c r="AC7" s="3"/>
      <c r="AD7" s="98"/>
      <c r="AE7" s="88"/>
      <c r="AF7" s="15"/>
      <c r="AG7" s="11"/>
      <c r="AH7" s="98"/>
      <c r="AI7" s="88"/>
      <c r="AJ7" s="15"/>
      <c r="AK7" s="11"/>
      <c r="AL7" s="98"/>
      <c r="AM7" s="88"/>
      <c r="AN7" s="15"/>
      <c r="AO7" s="11"/>
      <c r="AP7" s="98"/>
      <c r="AQ7" s="88"/>
      <c r="AR7" s="15"/>
      <c r="AS7" s="11"/>
      <c r="AT7" s="98"/>
      <c r="AU7" s="88"/>
    </row>
    <row r="8" spans="1:47">
      <c r="A8" s="3" t="s">
        <v>129</v>
      </c>
      <c r="B8" s="3" t="s">
        <v>130</v>
      </c>
      <c r="C8" s="262" t="s">
        <v>131</v>
      </c>
      <c r="D8" s="3" t="s">
        <v>132</v>
      </c>
      <c r="E8" s="5"/>
      <c r="F8" s="98">
        <f>R8+V8+Z8+AD8+AH8+AL8+AP8+AT8</f>
        <v>0</v>
      </c>
      <c r="G8" s="88"/>
      <c r="H8" s="27">
        <v>1.2</v>
      </c>
      <c r="I8" s="16"/>
      <c r="J8" s="127"/>
      <c r="K8" s="92"/>
      <c r="L8" s="22">
        <v>1.3</v>
      </c>
      <c r="M8" s="3"/>
      <c r="N8" s="98"/>
      <c r="O8" s="203"/>
      <c r="P8" s="19">
        <v>1.1000000000000001</v>
      </c>
      <c r="Q8" s="11"/>
      <c r="R8" s="98"/>
      <c r="S8" s="88"/>
      <c r="T8" s="19">
        <v>1.2</v>
      </c>
      <c r="U8" s="11"/>
      <c r="V8" s="98"/>
      <c r="W8" s="113"/>
      <c r="X8" s="27">
        <v>1.2</v>
      </c>
      <c r="Y8" s="16"/>
      <c r="Z8" s="127"/>
      <c r="AA8" s="92"/>
      <c r="AB8" s="22">
        <v>1.3</v>
      </c>
      <c r="AC8" s="3"/>
      <c r="AD8" s="98"/>
      <c r="AE8" s="203"/>
      <c r="AF8" s="15">
        <v>1.2</v>
      </c>
      <c r="AG8" s="11"/>
      <c r="AH8" s="98"/>
      <c r="AI8" s="88"/>
      <c r="AJ8" s="15">
        <v>1.3</v>
      </c>
      <c r="AK8" s="11"/>
      <c r="AL8" s="98"/>
      <c r="AM8" s="88"/>
      <c r="AN8" s="15">
        <v>1.2</v>
      </c>
      <c r="AO8" s="11"/>
      <c r="AP8" s="98"/>
      <c r="AQ8" s="88"/>
      <c r="AR8" s="15">
        <v>1.3</v>
      </c>
      <c r="AS8" s="11"/>
      <c r="AT8" s="98"/>
      <c r="AU8" s="88"/>
    </row>
    <row r="9" spans="1:47">
      <c r="A9" s="3" t="s">
        <v>77</v>
      </c>
      <c r="B9" s="3" t="s">
        <v>78</v>
      </c>
      <c r="C9" s="3" t="s">
        <v>79</v>
      </c>
      <c r="D9" s="3" t="s">
        <v>80</v>
      </c>
      <c r="E9" s="5"/>
      <c r="F9" s="98">
        <f t="shared" ref="F9:F21" si="0">R9+V9+Z9+AD9+AH9+AL9+AP9+AT9</f>
        <v>0</v>
      </c>
      <c r="G9" s="88"/>
      <c r="H9" s="27">
        <v>1.2</v>
      </c>
      <c r="I9" s="16"/>
      <c r="J9" s="127"/>
      <c r="K9" s="92"/>
      <c r="L9" s="22">
        <v>1.3</v>
      </c>
      <c r="M9" s="3"/>
      <c r="N9" s="98"/>
      <c r="O9" s="88"/>
      <c r="P9" s="19">
        <v>1.1000000000000001</v>
      </c>
      <c r="Q9" s="11"/>
      <c r="R9" s="98"/>
      <c r="S9" s="88"/>
      <c r="T9" s="19">
        <v>1.2</v>
      </c>
      <c r="U9" s="11"/>
      <c r="V9" s="98"/>
      <c r="W9" s="113"/>
      <c r="X9" s="27">
        <v>1.2</v>
      </c>
      <c r="Y9" s="16"/>
      <c r="Z9" s="127"/>
      <c r="AA9" s="92"/>
      <c r="AB9" s="22">
        <v>1.3</v>
      </c>
      <c r="AC9" s="3"/>
      <c r="AD9" s="98"/>
      <c r="AE9" s="88"/>
      <c r="AF9" s="15">
        <v>1.2</v>
      </c>
      <c r="AG9" s="11"/>
      <c r="AH9" s="98"/>
      <c r="AI9" s="88"/>
      <c r="AJ9" s="15">
        <v>1.3</v>
      </c>
      <c r="AK9" s="11"/>
      <c r="AL9" s="98"/>
      <c r="AM9" s="88"/>
      <c r="AN9" s="15">
        <v>1.2</v>
      </c>
      <c r="AO9" s="11"/>
      <c r="AP9" s="98"/>
      <c r="AQ9" s="88"/>
      <c r="AR9" s="15">
        <v>1.3</v>
      </c>
      <c r="AS9" s="11"/>
      <c r="AT9" s="98"/>
      <c r="AU9" s="88"/>
    </row>
    <row r="10" spans="1:47" ht="17.45" customHeight="1">
      <c r="A10" s="3" t="s">
        <v>133</v>
      </c>
      <c r="B10" s="3" t="s">
        <v>134</v>
      </c>
      <c r="C10" s="259" t="s">
        <v>135</v>
      </c>
      <c r="D10" s="259" t="s">
        <v>136</v>
      </c>
      <c r="E10" s="5"/>
      <c r="F10" s="98">
        <f t="shared" si="0"/>
        <v>0</v>
      </c>
      <c r="G10" s="88"/>
      <c r="H10" s="27">
        <v>1.2</v>
      </c>
      <c r="I10" s="16"/>
      <c r="J10" s="127"/>
      <c r="K10" s="92"/>
      <c r="L10" s="22">
        <v>1.3</v>
      </c>
      <c r="M10" s="3"/>
      <c r="N10" s="98"/>
      <c r="O10" s="88"/>
      <c r="P10" s="19">
        <v>1.1000000000000001</v>
      </c>
      <c r="Q10" s="11"/>
      <c r="R10" s="98"/>
      <c r="S10" s="88"/>
      <c r="T10" s="19">
        <v>1.2</v>
      </c>
      <c r="U10" s="11"/>
      <c r="V10" s="98"/>
      <c r="W10" s="113"/>
      <c r="X10" s="27">
        <v>1.2</v>
      </c>
      <c r="Y10" s="16"/>
      <c r="Z10" s="127"/>
      <c r="AA10" s="92"/>
      <c r="AB10" s="22">
        <v>1.3</v>
      </c>
      <c r="AC10" s="3"/>
      <c r="AD10" s="98"/>
      <c r="AE10" s="88"/>
      <c r="AF10" s="15">
        <v>1.2</v>
      </c>
      <c r="AG10" s="11"/>
      <c r="AH10" s="98"/>
      <c r="AI10" s="88"/>
      <c r="AJ10" s="15">
        <v>1.3</v>
      </c>
      <c r="AK10" s="11"/>
      <c r="AL10" s="98"/>
      <c r="AM10" s="88"/>
      <c r="AN10" s="15">
        <v>1.2</v>
      </c>
      <c r="AO10" s="11"/>
      <c r="AP10" s="98"/>
      <c r="AQ10" s="88"/>
      <c r="AR10" s="15">
        <v>1.3</v>
      </c>
      <c r="AS10" s="11"/>
      <c r="AT10" s="98"/>
      <c r="AU10" s="88"/>
    </row>
    <row r="11" spans="1:47">
      <c r="A11" s="3" t="s">
        <v>70</v>
      </c>
      <c r="B11" s="3" t="s">
        <v>71</v>
      </c>
      <c r="C11" s="259" t="s">
        <v>72</v>
      </c>
      <c r="D11" s="259" t="s">
        <v>73</v>
      </c>
      <c r="E11" s="5"/>
      <c r="F11" s="98">
        <f t="shared" si="0"/>
        <v>0</v>
      </c>
      <c r="G11" s="88"/>
      <c r="H11" s="27">
        <v>1.2</v>
      </c>
      <c r="I11" s="16"/>
      <c r="J11" s="127"/>
      <c r="K11" s="92"/>
      <c r="L11" s="22">
        <v>1.3</v>
      </c>
      <c r="M11" s="3"/>
      <c r="N11" s="98"/>
      <c r="O11" s="88"/>
      <c r="P11" s="19">
        <v>1.1000000000000001</v>
      </c>
      <c r="Q11" s="11"/>
      <c r="R11" s="98"/>
      <c r="S11" s="88"/>
      <c r="T11" s="19">
        <v>1.2</v>
      </c>
      <c r="U11" s="11"/>
      <c r="V11" s="98"/>
      <c r="W11" s="113"/>
      <c r="X11" s="27">
        <v>1.2</v>
      </c>
      <c r="Y11" s="16"/>
      <c r="Z11" s="127"/>
      <c r="AA11" s="92"/>
      <c r="AB11" s="22">
        <v>1.3</v>
      </c>
      <c r="AC11" s="3"/>
      <c r="AD11" s="98"/>
      <c r="AE11" s="88"/>
      <c r="AF11" s="15">
        <v>1.2</v>
      </c>
      <c r="AG11" s="11"/>
      <c r="AH11" s="98"/>
      <c r="AI11" s="88"/>
      <c r="AJ11" s="15">
        <v>1.3</v>
      </c>
      <c r="AK11" s="11"/>
      <c r="AL11" s="98"/>
      <c r="AM11" s="88"/>
      <c r="AN11" s="15">
        <v>1.2</v>
      </c>
      <c r="AO11" s="11"/>
      <c r="AP11" s="98"/>
      <c r="AQ11" s="88"/>
      <c r="AR11" s="15">
        <v>1.3</v>
      </c>
      <c r="AS11" s="11"/>
      <c r="AT11" s="98"/>
      <c r="AU11" s="88"/>
    </row>
    <row r="12" spans="1:47">
      <c r="A12" s="3" t="s">
        <v>70</v>
      </c>
      <c r="B12" s="3" t="s">
        <v>71</v>
      </c>
      <c r="C12" s="259" t="s">
        <v>72</v>
      </c>
      <c r="D12" s="259" t="s">
        <v>75</v>
      </c>
      <c r="E12" s="5"/>
      <c r="F12" s="98">
        <f t="shared" si="0"/>
        <v>0</v>
      </c>
      <c r="G12" s="88"/>
      <c r="H12" s="27">
        <v>1.2</v>
      </c>
      <c r="I12" s="16"/>
      <c r="J12" s="127"/>
      <c r="K12" s="92"/>
      <c r="L12" s="22">
        <v>1.3</v>
      </c>
      <c r="M12" s="3"/>
      <c r="N12" s="98"/>
      <c r="O12" s="88"/>
      <c r="P12" s="19">
        <v>1.1000000000000001</v>
      </c>
      <c r="Q12" s="11"/>
      <c r="R12" s="98"/>
      <c r="S12" s="88"/>
      <c r="T12" s="19">
        <v>1.2</v>
      </c>
      <c r="U12" s="11"/>
      <c r="V12" s="98"/>
      <c r="W12" s="113"/>
      <c r="X12" s="27">
        <v>1.2</v>
      </c>
      <c r="Y12" s="16"/>
      <c r="Z12" s="127"/>
      <c r="AA12" s="92"/>
      <c r="AB12" s="22">
        <v>1.3</v>
      </c>
      <c r="AC12" s="3"/>
      <c r="AD12" s="98"/>
      <c r="AE12" s="88"/>
      <c r="AF12" s="15">
        <v>1.2</v>
      </c>
      <c r="AG12" s="11"/>
      <c r="AH12" s="98"/>
      <c r="AI12" s="88"/>
      <c r="AJ12" s="15">
        <v>1.3</v>
      </c>
      <c r="AK12" s="11"/>
      <c r="AL12" s="98"/>
      <c r="AM12" s="88"/>
      <c r="AN12" s="15">
        <v>1.2</v>
      </c>
      <c r="AO12" s="11"/>
      <c r="AP12" s="98"/>
      <c r="AQ12" s="88"/>
      <c r="AR12" s="15">
        <v>1.3</v>
      </c>
      <c r="AS12" s="11"/>
      <c r="AT12" s="98"/>
      <c r="AU12" s="88"/>
    </row>
    <row r="13" spans="1:47">
      <c r="A13" s="3" t="s">
        <v>23</v>
      </c>
      <c r="B13" s="3" t="s">
        <v>24</v>
      </c>
      <c r="C13" s="259" t="s">
        <v>25</v>
      </c>
      <c r="D13" s="259" t="s">
        <v>26</v>
      </c>
      <c r="E13" s="5"/>
      <c r="F13" s="98">
        <f t="shared" si="0"/>
        <v>0</v>
      </c>
      <c r="G13" s="88"/>
      <c r="H13" s="27">
        <v>1.2</v>
      </c>
      <c r="I13" s="16"/>
      <c r="J13" s="127"/>
      <c r="K13" s="92"/>
      <c r="L13" s="22">
        <v>1.3</v>
      </c>
      <c r="M13" s="3"/>
      <c r="N13" s="98"/>
      <c r="O13" s="88"/>
      <c r="P13" s="19">
        <v>1.1000000000000001</v>
      </c>
      <c r="Q13" s="11"/>
      <c r="R13" s="98"/>
      <c r="S13" s="88"/>
      <c r="T13" s="19">
        <v>1.2</v>
      </c>
      <c r="U13" s="11"/>
      <c r="V13" s="98"/>
      <c r="W13" s="113"/>
      <c r="X13" s="27">
        <v>1.2</v>
      </c>
      <c r="Y13" s="16"/>
      <c r="Z13" s="127"/>
      <c r="AA13" s="92"/>
      <c r="AB13" s="22">
        <v>1.3</v>
      </c>
      <c r="AC13" s="3"/>
      <c r="AD13" s="98"/>
      <c r="AE13" s="88"/>
      <c r="AF13" s="15">
        <v>1.2</v>
      </c>
      <c r="AG13" s="11"/>
      <c r="AH13" s="98"/>
      <c r="AI13" s="88"/>
      <c r="AJ13" s="15">
        <v>1.3</v>
      </c>
      <c r="AK13" s="11"/>
      <c r="AL13" s="98"/>
      <c r="AM13" s="88"/>
      <c r="AN13" s="15">
        <v>1.2</v>
      </c>
      <c r="AO13" s="11"/>
      <c r="AP13" s="98"/>
      <c r="AQ13" s="88"/>
      <c r="AR13" s="15">
        <v>1.3</v>
      </c>
      <c r="AS13" s="11"/>
      <c r="AT13" s="98"/>
      <c r="AU13" s="88"/>
    </row>
    <row r="14" spans="1:47">
      <c r="A14" s="2"/>
      <c r="B14" s="2"/>
      <c r="C14" s="5"/>
      <c r="D14" s="2"/>
      <c r="E14" s="5"/>
      <c r="F14" s="98">
        <f t="shared" si="0"/>
        <v>0</v>
      </c>
      <c r="G14" s="88"/>
      <c r="H14" s="27">
        <v>1.2</v>
      </c>
      <c r="I14" s="16"/>
      <c r="J14" s="127"/>
      <c r="K14" s="92"/>
      <c r="L14" s="22">
        <v>1.3</v>
      </c>
      <c r="M14" s="3"/>
      <c r="N14" s="98"/>
      <c r="O14" s="88"/>
      <c r="P14" s="19">
        <v>1.1000000000000001</v>
      </c>
      <c r="Q14" s="11"/>
      <c r="R14" s="98"/>
      <c r="S14" s="88"/>
      <c r="T14" s="19">
        <v>1.2</v>
      </c>
      <c r="U14" s="11"/>
      <c r="V14" s="98"/>
      <c r="W14" s="113"/>
      <c r="X14" s="27">
        <v>1.2</v>
      </c>
      <c r="Y14" s="16"/>
      <c r="Z14" s="127"/>
      <c r="AA14" s="92"/>
      <c r="AB14" s="22">
        <v>1.3</v>
      </c>
      <c r="AC14" s="3"/>
      <c r="AD14" s="98"/>
      <c r="AE14" s="88"/>
      <c r="AF14" s="15">
        <v>1.2</v>
      </c>
      <c r="AG14" s="11"/>
      <c r="AH14" s="98"/>
      <c r="AI14" s="88"/>
      <c r="AJ14" s="15">
        <v>1.3</v>
      </c>
      <c r="AK14" s="11"/>
      <c r="AL14" s="98"/>
      <c r="AM14" s="88"/>
      <c r="AN14" s="15">
        <v>1.2</v>
      </c>
      <c r="AO14" s="11"/>
      <c r="AP14" s="98"/>
      <c r="AQ14" s="88"/>
      <c r="AR14" s="15">
        <v>1.3</v>
      </c>
      <c r="AS14" s="11"/>
      <c r="AT14" s="98"/>
      <c r="AU14" s="88"/>
    </row>
    <row r="15" spans="1:47">
      <c r="A15" s="2"/>
      <c r="B15" s="2"/>
      <c r="C15" s="5"/>
      <c r="D15" s="2"/>
      <c r="E15" s="5"/>
      <c r="F15" s="98">
        <f t="shared" si="0"/>
        <v>0</v>
      </c>
      <c r="G15" s="88"/>
      <c r="H15" s="27">
        <v>1.2</v>
      </c>
      <c r="I15" s="16"/>
      <c r="J15" s="127"/>
      <c r="K15" s="92"/>
      <c r="L15" s="22">
        <v>1.3</v>
      </c>
      <c r="M15" s="3"/>
      <c r="N15" s="98"/>
      <c r="O15" s="88"/>
      <c r="P15" s="19">
        <v>1.1000000000000001</v>
      </c>
      <c r="Q15" s="11"/>
      <c r="R15" s="98"/>
      <c r="S15" s="88"/>
      <c r="T15" s="19">
        <v>1.2</v>
      </c>
      <c r="U15" s="11"/>
      <c r="V15" s="98"/>
      <c r="W15" s="113"/>
      <c r="X15" s="27">
        <v>1.2</v>
      </c>
      <c r="Y15" s="16"/>
      <c r="Z15" s="127"/>
      <c r="AA15" s="92"/>
      <c r="AB15" s="22">
        <v>1.3</v>
      </c>
      <c r="AC15" s="3"/>
      <c r="AD15" s="98"/>
      <c r="AE15" s="88"/>
      <c r="AF15" s="15">
        <v>1.2</v>
      </c>
      <c r="AG15" s="11"/>
      <c r="AH15" s="98"/>
      <c r="AI15" s="88"/>
      <c r="AJ15" s="15">
        <v>1.3</v>
      </c>
      <c r="AK15" s="11"/>
      <c r="AL15" s="98"/>
      <c r="AM15" s="88"/>
      <c r="AN15" s="15">
        <v>1.2</v>
      </c>
      <c r="AO15" s="11"/>
      <c r="AP15" s="98"/>
      <c r="AQ15" s="88"/>
      <c r="AR15" s="15">
        <v>1.3</v>
      </c>
      <c r="AS15" s="11"/>
      <c r="AT15" s="98"/>
      <c r="AU15" s="88"/>
    </row>
    <row r="16" spans="1:47">
      <c r="A16" s="2"/>
      <c r="B16" s="2"/>
      <c r="C16" s="5"/>
      <c r="D16" s="2"/>
      <c r="E16" s="5"/>
      <c r="F16" s="98">
        <f t="shared" si="0"/>
        <v>0</v>
      </c>
      <c r="G16" s="88"/>
      <c r="H16" s="27">
        <v>1.2</v>
      </c>
      <c r="I16" s="16"/>
      <c r="J16" s="127"/>
      <c r="K16" s="92"/>
      <c r="L16" s="22">
        <v>1.3</v>
      </c>
      <c r="M16" s="3"/>
      <c r="N16" s="98"/>
      <c r="O16" s="88"/>
      <c r="P16" s="19">
        <v>1.1000000000000001</v>
      </c>
      <c r="Q16" s="11"/>
      <c r="R16" s="117"/>
      <c r="S16" s="133"/>
      <c r="T16" s="19">
        <v>1.2</v>
      </c>
      <c r="U16" s="11"/>
      <c r="V16" s="117"/>
      <c r="W16" s="120"/>
      <c r="X16" s="27">
        <v>1.2</v>
      </c>
      <c r="Y16" s="16"/>
      <c r="Z16" s="127"/>
      <c r="AA16" s="92"/>
      <c r="AB16" s="22">
        <v>1.3</v>
      </c>
      <c r="AC16" s="3"/>
      <c r="AD16" s="98"/>
      <c r="AE16" s="88"/>
      <c r="AF16" s="15">
        <v>1.2</v>
      </c>
      <c r="AG16" s="11"/>
      <c r="AH16" s="98"/>
      <c r="AI16" s="88"/>
      <c r="AJ16" s="15">
        <v>1.3</v>
      </c>
      <c r="AK16" s="11"/>
      <c r="AL16" s="98"/>
      <c r="AM16" s="88"/>
      <c r="AN16" s="15">
        <v>1.2</v>
      </c>
      <c r="AO16" s="11"/>
      <c r="AP16" s="98"/>
      <c r="AQ16" s="88"/>
      <c r="AR16" s="15">
        <v>1.3</v>
      </c>
      <c r="AS16" s="11"/>
      <c r="AT16" s="98"/>
      <c r="AU16" s="88"/>
    </row>
    <row r="17" spans="1:47">
      <c r="A17" s="2"/>
      <c r="B17" s="2"/>
      <c r="C17" s="5"/>
      <c r="D17" s="2"/>
      <c r="E17" s="5"/>
      <c r="F17" s="98">
        <f t="shared" si="0"/>
        <v>0</v>
      </c>
      <c r="G17" s="88"/>
      <c r="H17" s="27">
        <v>1.2</v>
      </c>
      <c r="I17" s="16"/>
      <c r="J17" s="127"/>
      <c r="K17" s="92"/>
      <c r="L17" s="22">
        <v>1.3</v>
      </c>
      <c r="M17" s="3"/>
      <c r="N17" s="98"/>
      <c r="O17" s="88"/>
      <c r="P17" s="19">
        <v>1.1000000000000001</v>
      </c>
      <c r="Q17" s="11"/>
      <c r="R17" s="98"/>
      <c r="S17" s="88"/>
      <c r="T17" s="19">
        <v>1.2</v>
      </c>
      <c r="U17" s="11"/>
      <c r="V17" s="98"/>
      <c r="W17" s="113"/>
      <c r="X17" s="27">
        <v>1.2</v>
      </c>
      <c r="Y17" s="16"/>
      <c r="Z17" s="127"/>
      <c r="AA17" s="92"/>
      <c r="AB17" s="22">
        <v>1.3</v>
      </c>
      <c r="AC17" s="3"/>
      <c r="AD17" s="98"/>
      <c r="AE17" s="88"/>
      <c r="AF17" s="15">
        <v>1.2</v>
      </c>
      <c r="AG17" s="11"/>
      <c r="AH17" s="98"/>
      <c r="AI17" s="88"/>
      <c r="AJ17" s="15">
        <v>1.3</v>
      </c>
      <c r="AK17" s="11"/>
      <c r="AL17" s="98"/>
      <c r="AM17" s="88"/>
      <c r="AN17" s="15">
        <v>1.2</v>
      </c>
      <c r="AO17" s="11"/>
      <c r="AP17" s="98"/>
      <c r="AQ17" s="88"/>
      <c r="AR17" s="15">
        <v>1.3</v>
      </c>
      <c r="AS17" s="11"/>
      <c r="AT17" s="98"/>
      <c r="AU17" s="88"/>
    </row>
    <row r="18" spans="1:47">
      <c r="A18" s="2"/>
      <c r="B18" s="2"/>
      <c r="C18" s="2"/>
      <c r="D18" s="2"/>
      <c r="E18" s="5"/>
      <c r="F18" s="98">
        <f t="shared" si="0"/>
        <v>0</v>
      </c>
      <c r="G18" s="88"/>
      <c r="H18" s="27">
        <v>1.2</v>
      </c>
      <c r="I18" s="16"/>
      <c r="J18" s="127"/>
      <c r="K18" s="92"/>
      <c r="L18" s="22">
        <v>1.3</v>
      </c>
      <c r="M18" s="3"/>
      <c r="N18" s="98"/>
      <c r="O18" s="88"/>
      <c r="P18" s="19">
        <v>1.1000000000000001</v>
      </c>
      <c r="Q18" s="11"/>
      <c r="R18" s="98"/>
      <c r="S18" s="88"/>
      <c r="T18" s="19">
        <v>1.2</v>
      </c>
      <c r="U18" s="11"/>
      <c r="V18" s="98"/>
      <c r="W18" s="113"/>
      <c r="X18" s="27">
        <v>1.2</v>
      </c>
      <c r="Y18" s="16"/>
      <c r="Z18" s="127"/>
      <c r="AA18" s="92"/>
      <c r="AB18" s="22">
        <v>1.3</v>
      </c>
      <c r="AC18" s="3"/>
      <c r="AD18" s="98"/>
      <c r="AE18" s="88"/>
      <c r="AF18" s="15">
        <v>1.2</v>
      </c>
      <c r="AG18" s="11"/>
      <c r="AH18" s="98"/>
      <c r="AI18" s="88"/>
      <c r="AJ18" s="15">
        <v>1.3</v>
      </c>
      <c r="AK18" s="11"/>
      <c r="AL18" s="98"/>
      <c r="AM18" s="88"/>
      <c r="AN18" s="15">
        <v>1.2</v>
      </c>
      <c r="AO18" s="11"/>
      <c r="AP18" s="98"/>
      <c r="AQ18" s="88"/>
      <c r="AR18" s="15">
        <v>1.3</v>
      </c>
      <c r="AS18" s="11"/>
      <c r="AT18" s="98"/>
      <c r="AU18" s="88"/>
    </row>
    <row r="19" spans="1:47">
      <c r="A19" s="2"/>
      <c r="B19" s="2"/>
      <c r="C19" s="2"/>
      <c r="D19" s="2"/>
      <c r="E19" s="5"/>
      <c r="F19" s="98">
        <f t="shared" si="0"/>
        <v>0</v>
      </c>
      <c r="G19" s="88"/>
      <c r="H19" s="27">
        <v>1.2</v>
      </c>
      <c r="I19" s="16"/>
      <c r="J19" s="127"/>
      <c r="K19" s="92"/>
      <c r="L19" s="22">
        <v>1.3</v>
      </c>
      <c r="M19" s="3"/>
      <c r="N19" s="98"/>
      <c r="O19" s="203"/>
      <c r="P19" s="19">
        <v>1.1000000000000001</v>
      </c>
      <c r="Q19" s="11"/>
      <c r="R19" s="98"/>
      <c r="S19" s="88"/>
      <c r="T19" s="19">
        <v>1.2</v>
      </c>
      <c r="U19" s="11"/>
      <c r="V19" s="98"/>
      <c r="W19" s="113"/>
      <c r="X19" s="27">
        <v>1.2</v>
      </c>
      <c r="Y19" s="16"/>
      <c r="Z19" s="127"/>
      <c r="AA19" s="92"/>
      <c r="AB19" s="22">
        <v>1.3</v>
      </c>
      <c r="AC19" s="3"/>
      <c r="AD19" s="98"/>
      <c r="AE19" s="203"/>
      <c r="AF19" s="15">
        <v>1.2</v>
      </c>
      <c r="AG19" s="11"/>
      <c r="AH19" s="98"/>
      <c r="AI19" s="88"/>
      <c r="AJ19" s="15">
        <v>1.3</v>
      </c>
      <c r="AK19" s="11"/>
      <c r="AL19" s="98"/>
      <c r="AM19" s="88"/>
      <c r="AN19" s="15">
        <v>1.2</v>
      </c>
      <c r="AO19" s="11"/>
      <c r="AP19" s="98"/>
      <c r="AQ19" s="88"/>
      <c r="AR19" s="15">
        <v>1.3</v>
      </c>
      <c r="AS19" s="11"/>
      <c r="AT19" s="98"/>
      <c r="AU19" s="88"/>
    </row>
    <row r="20" spans="1:47">
      <c r="A20" s="2"/>
      <c r="B20" s="2"/>
      <c r="C20" s="2"/>
      <c r="D20" s="2"/>
      <c r="E20" s="5"/>
      <c r="F20" s="98">
        <f t="shared" si="0"/>
        <v>0</v>
      </c>
      <c r="G20" s="88"/>
      <c r="H20" s="27">
        <v>1.2</v>
      </c>
      <c r="I20" s="16"/>
      <c r="J20" s="127"/>
      <c r="K20" s="92"/>
      <c r="L20" s="22">
        <v>1.3</v>
      </c>
      <c r="M20" s="3"/>
      <c r="N20" s="98"/>
      <c r="O20" s="88"/>
      <c r="P20" s="19">
        <v>1.1000000000000001</v>
      </c>
      <c r="Q20" s="11"/>
      <c r="R20" s="98"/>
      <c r="S20" s="88"/>
      <c r="T20" s="19">
        <v>1.2</v>
      </c>
      <c r="U20" s="11"/>
      <c r="V20" s="98"/>
      <c r="W20" s="113"/>
      <c r="X20" s="27">
        <v>1.2</v>
      </c>
      <c r="Y20" s="16"/>
      <c r="Z20" s="127"/>
      <c r="AA20" s="92"/>
      <c r="AB20" s="22">
        <v>1.3</v>
      </c>
      <c r="AC20" s="3"/>
      <c r="AD20" s="98"/>
      <c r="AE20" s="88"/>
      <c r="AF20" s="15">
        <v>1.2</v>
      </c>
      <c r="AG20" s="11"/>
      <c r="AH20" s="98"/>
      <c r="AI20" s="88"/>
      <c r="AJ20" s="15">
        <v>1.3</v>
      </c>
      <c r="AK20" s="11"/>
      <c r="AL20" s="98"/>
      <c r="AM20" s="88"/>
      <c r="AN20" s="15">
        <v>1.2</v>
      </c>
      <c r="AO20" s="11"/>
      <c r="AP20" s="98"/>
      <c r="AQ20" s="88"/>
      <c r="AR20" s="15">
        <v>1.3</v>
      </c>
      <c r="AS20" s="11"/>
      <c r="AT20" s="98"/>
      <c r="AU20" s="88"/>
    </row>
    <row r="21" spans="1:47" s="28" customFormat="1" ht="16.5" thickBot="1">
      <c r="A21" s="2"/>
      <c r="B21" s="2"/>
      <c r="C21" s="2"/>
      <c r="D21" s="2"/>
      <c r="E21" s="5"/>
      <c r="F21" s="98">
        <f t="shared" si="0"/>
        <v>0</v>
      </c>
      <c r="G21" s="88"/>
      <c r="H21" s="34">
        <v>1.2</v>
      </c>
      <c r="I21" s="35"/>
      <c r="J21" s="233"/>
      <c r="K21" s="119"/>
      <c r="L21" s="36">
        <v>1.3</v>
      </c>
      <c r="M21" s="232"/>
      <c r="N21" s="118"/>
      <c r="O21" s="231"/>
      <c r="P21" s="21">
        <v>1.1000000000000001</v>
      </c>
      <c r="Q21" s="81"/>
      <c r="R21" s="118"/>
      <c r="S21" s="201"/>
      <c r="T21" s="21">
        <v>1.2</v>
      </c>
      <c r="U21" s="81"/>
      <c r="V21" s="118"/>
      <c r="W21" s="121"/>
      <c r="X21" s="34">
        <v>1.2</v>
      </c>
      <c r="Y21" s="35"/>
      <c r="Z21" s="233"/>
      <c r="AA21" s="119"/>
      <c r="AB21" s="36">
        <v>1.3</v>
      </c>
      <c r="AC21" s="232"/>
      <c r="AD21" s="118"/>
      <c r="AE21" s="231"/>
      <c r="AF21" s="20">
        <v>1.2</v>
      </c>
      <c r="AG21" s="81"/>
      <c r="AH21" s="118"/>
      <c r="AI21" s="96"/>
      <c r="AJ21" s="20">
        <v>1.3</v>
      </c>
      <c r="AK21" s="81"/>
      <c r="AL21" s="118"/>
      <c r="AM21" s="96"/>
      <c r="AN21" s="20">
        <v>1.2</v>
      </c>
      <c r="AO21" s="81"/>
      <c r="AP21" s="118"/>
      <c r="AQ21" s="96"/>
      <c r="AR21" s="20">
        <v>1.3</v>
      </c>
      <c r="AS21" s="81"/>
      <c r="AT21" s="118"/>
      <c r="AU21" s="96"/>
    </row>
    <row r="22" spans="1:47" s="28" customFormat="1">
      <c r="A22" s="7"/>
      <c r="B22" s="7"/>
      <c r="C22" s="7"/>
      <c r="D22" s="7"/>
      <c r="E22" s="7"/>
      <c r="F22"/>
      <c r="G22"/>
      <c r="H22" s="51"/>
      <c r="J22" s="236"/>
      <c r="L22" s="9"/>
      <c r="O22" s="237"/>
      <c r="P22"/>
      <c r="T22"/>
      <c r="X22" s="51"/>
      <c r="Z22" s="236"/>
      <c r="AB22" s="9"/>
      <c r="AE22" s="237"/>
      <c r="AF22"/>
      <c r="AI22"/>
      <c r="AJ22"/>
      <c r="AM22"/>
      <c r="AN22"/>
      <c r="AQ22"/>
      <c r="AR22"/>
      <c r="AU22"/>
    </row>
    <row r="23" spans="1:47" ht="16.5" thickBot="1">
      <c r="A23" s="28"/>
      <c r="B23" s="28"/>
      <c r="C23" s="28"/>
      <c r="D23" s="28"/>
      <c r="E23" s="28"/>
    </row>
    <row r="24" spans="1:47" ht="24" thickBot="1">
      <c r="H24" s="296" t="s">
        <v>120</v>
      </c>
      <c r="I24" s="318"/>
      <c r="J24" s="318"/>
      <c r="K24" s="340"/>
      <c r="L24" s="340"/>
      <c r="M24" s="340"/>
      <c r="N24" s="340"/>
      <c r="O24" s="277"/>
      <c r="P24" s="284" t="s">
        <v>149</v>
      </c>
      <c r="Q24" s="285"/>
      <c r="R24" s="285"/>
      <c r="S24" s="285"/>
      <c r="T24" s="285"/>
      <c r="U24" s="285"/>
      <c r="V24" s="285"/>
      <c r="W24" s="286"/>
      <c r="X24" s="281" t="s">
        <v>150</v>
      </c>
      <c r="Y24" s="321"/>
      <c r="Z24" s="321"/>
      <c r="AA24" s="321"/>
      <c r="AB24" s="321"/>
      <c r="AC24" s="321"/>
      <c r="AD24" s="321"/>
      <c r="AE24" s="322"/>
      <c r="AF24" s="275" t="s">
        <v>151</v>
      </c>
      <c r="AG24" s="276"/>
      <c r="AH24" s="276"/>
      <c r="AI24" s="323"/>
      <c r="AJ24" s="323"/>
      <c r="AK24" s="323"/>
      <c r="AL24" s="323"/>
      <c r="AM24" s="324"/>
      <c r="AN24" s="332" t="s">
        <v>152</v>
      </c>
      <c r="AO24" s="333"/>
      <c r="AP24" s="333"/>
      <c r="AQ24" s="334"/>
      <c r="AR24" s="334"/>
      <c r="AS24" s="334"/>
      <c r="AT24" s="334"/>
      <c r="AU24" s="335"/>
    </row>
    <row r="25" spans="1:47" ht="47.25">
      <c r="A25" s="295" t="s">
        <v>156</v>
      </c>
      <c r="B25" s="274"/>
      <c r="C25" s="274"/>
      <c r="D25" s="274"/>
      <c r="E25" s="274"/>
      <c r="F25" s="138" t="s">
        <v>9</v>
      </c>
      <c r="G25" s="59" t="s">
        <v>10</v>
      </c>
      <c r="H25" s="52" t="s">
        <v>154</v>
      </c>
      <c r="I25" s="60" t="s">
        <v>155</v>
      </c>
      <c r="J25" s="102" t="s">
        <v>15</v>
      </c>
      <c r="K25" s="59" t="s">
        <v>16</v>
      </c>
      <c r="L25" s="52" t="s">
        <v>154</v>
      </c>
      <c r="M25" s="60" t="s">
        <v>155</v>
      </c>
      <c r="N25" s="111" t="s">
        <v>15</v>
      </c>
      <c r="O25" s="59" t="s">
        <v>16</v>
      </c>
      <c r="P25" s="67" t="s">
        <v>154</v>
      </c>
      <c r="Q25" s="64" t="s">
        <v>155</v>
      </c>
      <c r="R25" s="97" t="s">
        <v>15</v>
      </c>
      <c r="S25" s="65" t="s">
        <v>16</v>
      </c>
      <c r="T25" s="67" t="s">
        <v>154</v>
      </c>
      <c r="U25" s="64" t="s">
        <v>155</v>
      </c>
      <c r="V25" s="97" t="s">
        <v>15</v>
      </c>
      <c r="W25" s="65" t="s">
        <v>16</v>
      </c>
      <c r="X25" s="52" t="s">
        <v>154</v>
      </c>
      <c r="Y25" s="60" t="s">
        <v>155</v>
      </c>
      <c r="Z25" s="102" t="s">
        <v>15</v>
      </c>
      <c r="AA25" s="59" t="s">
        <v>16</v>
      </c>
      <c r="AB25" s="52" t="s">
        <v>154</v>
      </c>
      <c r="AC25" s="60" t="s">
        <v>155</v>
      </c>
      <c r="AD25" s="111" t="s">
        <v>15</v>
      </c>
      <c r="AE25" s="59" t="s">
        <v>16</v>
      </c>
      <c r="AF25" s="54" t="s">
        <v>154</v>
      </c>
      <c r="AG25" s="61" t="s">
        <v>155</v>
      </c>
      <c r="AH25" s="111" t="s">
        <v>15</v>
      </c>
      <c r="AI25" s="59" t="s">
        <v>16</v>
      </c>
      <c r="AJ25" s="54" t="s">
        <v>154</v>
      </c>
      <c r="AK25" s="61" t="s">
        <v>155</v>
      </c>
      <c r="AL25" s="111" t="s">
        <v>15</v>
      </c>
      <c r="AM25" s="59" t="s">
        <v>16</v>
      </c>
      <c r="AN25" s="54" t="s">
        <v>154</v>
      </c>
      <c r="AO25" s="61" t="s">
        <v>155</v>
      </c>
      <c r="AP25" s="111" t="s">
        <v>15</v>
      </c>
      <c r="AQ25" s="59" t="s">
        <v>16</v>
      </c>
      <c r="AR25" s="54" t="s">
        <v>154</v>
      </c>
      <c r="AS25" s="61" t="s">
        <v>155</v>
      </c>
      <c r="AT25" s="111" t="s">
        <v>15</v>
      </c>
      <c r="AU25" s="59" t="s">
        <v>16</v>
      </c>
    </row>
    <row r="26" spans="1:47" s="49" customFormat="1">
      <c r="A26" s="1" t="s">
        <v>18</v>
      </c>
      <c r="B26" s="1" t="s">
        <v>19</v>
      </c>
      <c r="C26" s="1" t="s">
        <v>20</v>
      </c>
      <c r="D26" s="1" t="s">
        <v>21</v>
      </c>
      <c r="E26" s="222" t="s">
        <v>22</v>
      </c>
      <c r="F26" s="98"/>
      <c r="G26" s="88"/>
      <c r="H26" s="86"/>
      <c r="I26" s="11"/>
      <c r="J26" s="127"/>
      <c r="K26" s="88"/>
      <c r="L26" s="86"/>
      <c r="M26" s="11"/>
      <c r="N26" s="98"/>
      <c r="O26" s="88"/>
      <c r="P26" s="19"/>
      <c r="Q26" s="11"/>
      <c r="R26" s="117"/>
      <c r="S26" s="133"/>
      <c r="T26" s="19"/>
      <c r="U26" s="11"/>
      <c r="V26" s="117"/>
      <c r="W26" s="133"/>
      <c r="X26" s="86"/>
      <c r="Y26" s="11"/>
      <c r="Z26" s="127"/>
      <c r="AA26" s="88"/>
      <c r="AB26" s="86"/>
      <c r="AC26" s="11"/>
      <c r="AD26" s="98"/>
      <c r="AE26" s="88"/>
      <c r="AF26" s="86"/>
      <c r="AG26" s="11"/>
      <c r="AH26" s="98"/>
      <c r="AI26" s="88"/>
      <c r="AJ26" s="86"/>
      <c r="AK26" s="11"/>
      <c r="AL26" s="98"/>
      <c r="AM26" s="88"/>
      <c r="AN26" s="86"/>
      <c r="AO26" s="11"/>
      <c r="AP26" s="98"/>
      <c r="AQ26" s="88"/>
      <c r="AR26" s="86"/>
      <c r="AS26" s="11"/>
      <c r="AT26" s="98"/>
      <c r="AU26" s="88"/>
    </row>
    <row r="27" spans="1:47">
      <c r="A27" s="3" t="s">
        <v>70</v>
      </c>
      <c r="B27" s="3" t="s">
        <v>71</v>
      </c>
      <c r="C27" s="259" t="s">
        <v>72</v>
      </c>
      <c r="D27" s="259" t="s">
        <v>73</v>
      </c>
      <c r="E27" s="223"/>
      <c r="F27" s="98">
        <f>R27+V27+Z27+AD27+AH27+AL27+AP27+AT27</f>
        <v>0</v>
      </c>
      <c r="G27" s="88"/>
      <c r="H27" s="86">
        <v>2.2000000000000002</v>
      </c>
      <c r="I27" s="11"/>
      <c r="J27" s="127"/>
      <c r="K27" s="88"/>
      <c r="L27" s="86">
        <v>2.2999999999999998</v>
      </c>
      <c r="M27" s="11"/>
      <c r="N27" s="98"/>
      <c r="O27" s="88"/>
      <c r="P27" s="19">
        <v>2.1</v>
      </c>
      <c r="Q27" s="11"/>
      <c r="R27" s="98"/>
      <c r="S27" s="88"/>
      <c r="T27" s="19">
        <v>2.2000000000000002</v>
      </c>
      <c r="U27" s="11"/>
      <c r="V27" s="98"/>
      <c r="W27" s="88"/>
      <c r="X27" s="86">
        <v>2.2000000000000002</v>
      </c>
      <c r="Y27" s="11"/>
      <c r="Z27" s="127"/>
      <c r="AA27" s="88"/>
      <c r="AB27" s="86">
        <v>2.2999999999999998</v>
      </c>
      <c r="AC27" s="11"/>
      <c r="AD27" s="98"/>
      <c r="AE27" s="88"/>
      <c r="AF27" s="86">
        <v>2.2000000000000002</v>
      </c>
      <c r="AG27" s="11"/>
      <c r="AH27" s="98"/>
      <c r="AI27" s="88"/>
      <c r="AJ27" s="86">
        <v>2.2999999999999998</v>
      </c>
      <c r="AK27" s="11"/>
      <c r="AL27" s="98"/>
      <c r="AM27" s="88"/>
      <c r="AN27" s="86">
        <v>2.2000000000000002</v>
      </c>
      <c r="AO27" s="11"/>
      <c r="AP27" s="98"/>
      <c r="AQ27" s="88"/>
      <c r="AR27" s="86">
        <v>2.2999999999999998</v>
      </c>
      <c r="AS27" s="11"/>
      <c r="AT27" s="98"/>
      <c r="AU27" s="88"/>
    </row>
    <row r="28" spans="1:47">
      <c r="A28" s="3" t="s">
        <v>70</v>
      </c>
      <c r="B28" s="3" t="s">
        <v>71</v>
      </c>
      <c r="C28" s="259" t="s">
        <v>72</v>
      </c>
      <c r="D28" s="259" t="s">
        <v>75</v>
      </c>
      <c r="E28" s="223"/>
      <c r="F28" s="98">
        <f t="shared" ref="F28:F35" si="1">R28+V28+Z28+AD28+AH28+AL28+AP28+AT28</f>
        <v>0</v>
      </c>
      <c r="G28" s="88"/>
      <c r="H28" s="86">
        <v>2.2000000000000002</v>
      </c>
      <c r="I28" s="11"/>
      <c r="J28" s="127"/>
      <c r="K28" s="88"/>
      <c r="L28" s="86">
        <v>2.2999999999999998</v>
      </c>
      <c r="M28" s="11"/>
      <c r="N28" s="98"/>
      <c r="O28" s="88"/>
      <c r="P28" s="19">
        <v>2.1</v>
      </c>
      <c r="Q28" s="11"/>
      <c r="R28" s="98"/>
      <c r="S28" s="88"/>
      <c r="T28" s="19">
        <v>2.2000000000000002</v>
      </c>
      <c r="U28" s="11"/>
      <c r="V28" s="98"/>
      <c r="W28" s="88"/>
      <c r="X28" s="86">
        <v>2.2000000000000002</v>
      </c>
      <c r="Y28" s="11"/>
      <c r="Z28" s="127"/>
      <c r="AA28" s="88"/>
      <c r="AB28" s="86">
        <v>2.2999999999999998</v>
      </c>
      <c r="AC28" s="11"/>
      <c r="AD28" s="98"/>
      <c r="AE28" s="88"/>
      <c r="AF28" s="86">
        <v>2.2000000000000002</v>
      </c>
      <c r="AG28" s="11"/>
      <c r="AH28" s="98"/>
      <c r="AI28" s="88"/>
      <c r="AJ28" s="86">
        <v>2.2999999999999998</v>
      </c>
      <c r="AK28" s="11"/>
      <c r="AL28" s="98"/>
      <c r="AM28" s="88"/>
      <c r="AN28" s="86">
        <v>2.2000000000000002</v>
      </c>
      <c r="AO28" s="11"/>
      <c r="AP28" s="98"/>
      <c r="AQ28" s="88"/>
      <c r="AR28" s="86">
        <v>2.2999999999999998</v>
      </c>
      <c r="AS28" s="11"/>
      <c r="AT28" s="98"/>
      <c r="AU28" s="88"/>
    </row>
    <row r="29" spans="1:47">
      <c r="A29" s="2"/>
      <c r="B29" s="2"/>
      <c r="C29" s="2"/>
      <c r="D29" s="2"/>
      <c r="E29" s="223"/>
      <c r="F29" s="98">
        <f t="shared" si="1"/>
        <v>0</v>
      </c>
      <c r="G29" s="88"/>
      <c r="H29" s="86">
        <v>2.2000000000000002</v>
      </c>
      <c r="I29" s="11"/>
      <c r="J29" s="127"/>
      <c r="K29" s="88"/>
      <c r="L29" s="86">
        <v>2.2999999999999998</v>
      </c>
      <c r="M29" s="11"/>
      <c r="N29" s="98"/>
      <c r="O29" s="88"/>
      <c r="P29" s="19">
        <v>2.1</v>
      </c>
      <c r="Q29" s="11"/>
      <c r="R29" s="98"/>
      <c r="S29" s="88"/>
      <c r="T29" s="19">
        <v>2.2000000000000002</v>
      </c>
      <c r="U29" s="11"/>
      <c r="V29" s="98"/>
      <c r="W29" s="88"/>
      <c r="X29" s="86">
        <v>2.2000000000000002</v>
      </c>
      <c r="Y29" s="11"/>
      <c r="Z29" s="127"/>
      <c r="AA29" s="88"/>
      <c r="AB29" s="86">
        <v>2.2999999999999998</v>
      </c>
      <c r="AC29" s="11"/>
      <c r="AD29" s="98"/>
      <c r="AE29" s="88"/>
      <c r="AF29" s="86">
        <v>2.2000000000000002</v>
      </c>
      <c r="AG29" s="11"/>
      <c r="AH29" s="98"/>
      <c r="AI29" s="88"/>
      <c r="AJ29" s="86">
        <v>2.2999999999999998</v>
      </c>
      <c r="AK29" s="11"/>
      <c r="AL29" s="98"/>
      <c r="AM29" s="88"/>
      <c r="AN29" s="86">
        <v>2.2000000000000002</v>
      </c>
      <c r="AO29" s="11"/>
      <c r="AP29" s="98"/>
      <c r="AQ29" s="88"/>
      <c r="AR29" s="86">
        <v>2.2999999999999998</v>
      </c>
      <c r="AS29" s="11"/>
      <c r="AT29" s="98"/>
      <c r="AU29" s="88"/>
    </row>
    <row r="30" spans="1:47">
      <c r="A30" s="2"/>
      <c r="B30" s="2"/>
      <c r="C30" s="2"/>
      <c r="D30" s="2"/>
      <c r="E30" s="223"/>
      <c r="F30" s="98">
        <f t="shared" si="1"/>
        <v>0</v>
      </c>
      <c r="G30" s="88"/>
      <c r="H30" s="86">
        <v>2.2000000000000002</v>
      </c>
      <c r="I30" s="11"/>
      <c r="J30" s="127"/>
      <c r="K30" s="88"/>
      <c r="L30" s="86">
        <v>2.2999999999999998</v>
      </c>
      <c r="M30" s="11"/>
      <c r="N30" s="98"/>
      <c r="O30" s="88"/>
      <c r="P30" s="19">
        <v>2.1</v>
      </c>
      <c r="Q30" s="11"/>
      <c r="R30" s="98"/>
      <c r="S30" s="203"/>
      <c r="T30" s="19">
        <v>2.2000000000000002</v>
      </c>
      <c r="U30" s="11"/>
      <c r="V30" s="98"/>
      <c r="W30" s="88"/>
      <c r="X30" s="86">
        <v>2.2000000000000002</v>
      </c>
      <c r="Y30" s="11"/>
      <c r="Z30" s="127"/>
      <c r="AA30" s="88"/>
      <c r="AB30" s="86">
        <v>2.2999999999999998</v>
      </c>
      <c r="AC30" s="11"/>
      <c r="AD30" s="98"/>
      <c r="AE30" s="88"/>
      <c r="AF30" s="86">
        <v>2.2000000000000002</v>
      </c>
      <c r="AG30" s="11"/>
      <c r="AH30" s="98"/>
      <c r="AI30" s="88"/>
      <c r="AJ30" s="86">
        <v>2.2999999999999998</v>
      </c>
      <c r="AK30" s="11"/>
      <c r="AL30" s="98"/>
      <c r="AM30" s="88"/>
      <c r="AN30" s="86">
        <v>2.2000000000000002</v>
      </c>
      <c r="AO30" s="11"/>
      <c r="AP30" s="98"/>
      <c r="AQ30" s="88"/>
      <c r="AR30" s="86">
        <v>2.2999999999999998</v>
      </c>
      <c r="AS30" s="11"/>
      <c r="AT30" s="98"/>
      <c r="AU30" s="88"/>
    </row>
    <row r="31" spans="1:47">
      <c r="A31" s="2"/>
      <c r="B31" s="2"/>
      <c r="C31" s="2"/>
      <c r="D31" s="2"/>
      <c r="E31" s="223"/>
      <c r="F31" s="98">
        <f t="shared" si="1"/>
        <v>0</v>
      </c>
      <c r="G31" s="88"/>
      <c r="H31" s="86">
        <v>2.2000000000000002</v>
      </c>
      <c r="I31" s="11"/>
      <c r="J31" s="127"/>
      <c r="K31" s="88"/>
      <c r="L31" s="86">
        <v>2.2999999999999998</v>
      </c>
      <c r="M31" s="11"/>
      <c r="N31" s="98"/>
      <c r="O31" s="88"/>
      <c r="P31" s="19">
        <v>2.1</v>
      </c>
      <c r="Q31" s="11"/>
      <c r="R31" s="98"/>
      <c r="S31" s="88"/>
      <c r="T31" s="19">
        <v>2.2000000000000002</v>
      </c>
      <c r="U31" s="11"/>
      <c r="V31" s="98"/>
      <c r="W31" s="88"/>
      <c r="X31" s="86">
        <v>2.2000000000000002</v>
      </c>
      <c r="Y31" s="11"/>
      <c r="Z31" s="127"/>
      <c r="AA31" s="88"/>
      <c r="AB31" s="86">
        <v>2.2999999999999998</v>
      </c>
      <c r="AC31" s="11"/>
      <c r="AD31" s="98"/>
      <c r="AE31" s="88"/>
      <c r="AF31" s="86">
        <v>2.2000000000000002</v>
      </c>
      <c r="AG31" s="11"/>
      <c r="AH31" s="98"/>
      <c r="AI31" s="88"/>
      <c r="AJ31" s="86">
        <v>2.2999999999999998</v>
      </c>
      <c r="AK31" s="11"/>
      <c r="AL31" s="98"/>
      <c r="AM31" s="88"/>
      <c r="AN31" s="86">
        <v>2.2000000000000002</v>
      </c>
      <c r="AO31" s="11"/>
      <c r="AP31" s="98"/>
      <c r="AQ31" s="88"/>
      <c r="AR31" s="86">
        <v>2.2999999999999998</v>
      </c>
      <c r="AS31" s="11"/>
      <c r="AT31" s="98"/>
      <c r="AU31" s="88"/>
    </row>
    <row r="32" spans="1:47">
      <c r="A32" s="2"/>
      <c r="B32" s="2"/>
      <c r="C32" s="2"/>
      <c r="D32" s="2"/>
      <c r="E32" s="223"/>
      <c r="F32" s="98">
        <f t="shared" si="1"/>
        <v>0</v>
      </c>
      <c r="G32" s="88"/>
      <c r="H32" s="86">
        <v>2.2000000000000002</v>
      </c>
      <c r="I32" s="11"/>
      <c r="J32" s="127"/>
      <c r="K32" s="88"/>
      <c r="L32" s="86">
        <v>2.2999999999999998</v>
      </c>
      <c r="M32" s="11"/>
      <c r="N32" s="98"/>
      <c r="O32" s="88"/>
      <c r="P32" s="19">
        <v>2.1</v>
      </c>
      <c r="Q32" s="11"/>
      <c r="R32" s="98"/>
      <c r="S32" s="88"/>
      <c r="T32" s="19">
        <v>2.2000000000000002</v>
      </c>
      <c r="U32" s="11"/>
      <c r="V32" s="98"/>
      <c r="W32" s="88"/>
      <c r="X32" s="86">
        <v>2.2000000000000002</v>
      </c>
      <c r="Y32" s="11"/>
      <c r="Z32" s="127"/>
      <c r="AA32" s="88"/>
      <c r="AB32" s="86">
        <v>2.2999999999999998</v>
      </c>
      <c r="AC32" s="11"/>
      <c r="AD32" s="98"/>
      <c r="AE32" s="88"/>
      <c r="AF32" s="86">
        <v>2.2000000000000002</v>
      </c>
      <c r="AG32" s="11"/>
      <c r="AH32" s="98"/>
      <c r="AI32" s="88"/>
      <c r="AJ32" s="86">
        <v>2.2999999999999998</v>
      </c>
      <c r="AK32" s="11"/>
      <c r="AL32" s="98"/>
      <c r="AM32" s="88"/>
      <c r="AN32" s="86">
        <v>2.2000000000000002</v>
      </c>
      <c r="AO32" s="11"/>
      <c r="AP32" s="98"/>
      <c r="AQ32" s="88"/>
      <c r="AR32" s="86">
        <v>2.2999999999999998</v>
      </c>
      <c r="AS32" s="11"/>
      <c r="AT32" s="98"/>
      <c r="AU32" s="88"/>
    </row>
    <row r="33" spans="1:47">
      <c r="A33" s="2"/>
      <c r="B33" s="2"/>
      <c r="C33" s="2"/>
      <c r="D33" s="2"/>
      <c r="E33" s="223"/>
      <c r="F33" s="98">
        <f t="shared" si="1"/>
        <v>0</v>
      </c>
      <c r="G33" s="88"/>
      <c r="H33" s="86">
        <v>2.2000000000000002</v>
      </c>
      <c r="I33" s="11"/>
      <c r="J33" s="127"/>
      <c r="K33" s="88"/>
      <c r="L33" s="86">
        <v>2.2999999999999998</v>
      </c>
      <c r="M33" s="11"/>
      <c r="N33" s="98"/>
      <c r="O33" s="88"/>
      <c r="P33" s="19">
        <v>2.1</v>
      </c>
      <c r="Q33" s="11"/>
      <c r="R33" s="98"/>
      <c r="S33" s="88"/>
      <c r="T33" s="19">
        <v>2.2000000000000002</v>
      </c>
      <c r="U33" s="11"/>
      <c r="V33" s="98"/>
      <c r="W33" s="88"/>
      <c r="X33" s="86">
        <v>2.2000000000000002</v>
      </c>
      <c r="Y33" s="11"/>
      <c r="Z33" s="127"/>
      <c r="AA33" s="88"/>
      <c r="AB33" s="86">
        <v>2.2999999999999998</v>
      </c>
      <c r="AC33" s="11"/>
      <c r="AD33" s="98"/>
      <c r="AE33" s="88"/>
      <c r="AF33" s="86">
        <v>2.2000000000000002</v>
      </c>
      <c r="AG33" s="11"/>
      <c r="AH33" s="98"/>
      <c r="AI33" s="88"/>
      <c r="AJ33" s="86">
        <v>2.2999999999999998</v>
      </c>
      <c r="AK33" s="11"/>
      <c r="AL33" s="98"/>
      <c r="AM33" s="88"/>
      <c r="AN33" s="86">
        <v>2.2000000000000002</v>
      </c>
      <c r="AO33" s="11"/>
      <c r="AP33" s="98"/>
      <c r="AQ33" s="88"/>
      <c r="AR33" s="86">
        <v>2.2999999999999998</v>
      </c>
      <c r="AS33" s="11"/>
      <c r="AT33" s="98"/>
      <c r="AU33" s="88"/>
    </row>
    <row r="34" spans="1:47">
      <c r="A34" s="2"/>
      <c r="B34" s="2"/>
      <c r="C34" s="2"/>
      <c r="D34" s="2"/>
      <c r="E34" s="223"/>
      <c r="F34" s="98">
        <f t="shared" si="1"/>
        <v>0</v>
      </c>
      <c r="G34" s="88"/>
      <c r="H34" s="86">
        <v>2.2000000000000002</v>
      </c>
      <c r="I34" s="11"/>
      <c r="J34" s="127"/>
      <c r="K34" s="88"/>
      <c r="L34" s="86">
        <v>2.2999999999999998</v>
      </c>
      <c r="M34" s="11"/>
      <c r="N34" s="98"/>
      <c r="O34" s="88"/>
      <c r="P34" s="19">
        <v>2.1</v>
      </c>
      <c r="Q34" s="11"/>
      <c r="R34" s="98"/>
      <c r="S34" s="88"/>
      <c r="T34" s="19">
        <v>2.2000000000000002</v>
      </c>
      <c r="U34" s="11"/>
      <c r="V34" s="98"/>
      <c r="W34" s="88"/>
      <c r="X34" s="86">
        <v>2.2000000000000002</v>
      </c>
      <c r="Y34" s="11"/>
      <c r="Z34" s="127"/>
      <c r="AA34" s="88"/>
      <c r="AB34" s="86">
        <v>2.2999999999999998</v>
      </c>
      <c r="AC34" s="11"/>
      <c r="AD34" s="98"/>
      <c r="AE34" s="88"/>
      <c r="AF34" s="87">
        <v>2.2000000000000002</v>
      </c>
      <c r="AG34" s="38"/>
      <c r="AH34" s="98"/>
      <c r="AI34" s="88"/>
      <c r="AJ34" s="86">
        <v>2.2999999999999998</v>
      </c>
      <c r="AK34" s="11"/>
      <c r="AL34" s="98"/>
      <c r="AM34" s="88"/>
      <c r="AN34" s="87">
        <v>2.2000000000000002</v>
      </c>
      <c r="AO34" s="38"/>
      <c r="AP34" s="98"/>
      <c r="AQ34" s="88"/>
      <c r="AR34" s="86">
        <v>2.2999999999999998</v>
      </c>
      <c r="AS34" s="11"/>
      <c r="AT34" s="98"/>
      <c r="AU34" s="88"/>
    </row>
    <row r="35" spans="1:47" ht="16.5" thickBot="1">
      <c r="A35" s="2"/>
      <c r="B35" s="2"/>
      <c r="C35" s="2"/>
      <c r="D35" s="2"/>
      <c r="E35" s="5"/>
      <c r="F35" s="98">
        <f t="shared" si="1"/>
        <v>0</v>
      </c>
      <c r="G35" s="96"/>
      <c r="H35" s="86">
        <v>2.2000000000000002</v>
      </c>
      <c r="I35" s="11"/>
      <c r="J35" s="128"/>
      <c r="K35" s="96"/>
      <c r="L35" s="86">
        <v>2.2999999999999998</v>
      </c>
      <c r="M35" s="11"/>
      <c r="N35" s="100"/>
      <c r="O35" s="96"/>
      <c r="P35" s="19">
        <v>2.1</v>
      </c>
      <c r="Q35" s="11"/>
      <c r="R35" s="100"/>
      <c r="S35" s="96"/>
      <c r="T35" s="19">
        <v>2.2000000000000002</v>
      </c>
      <c r="U35" s="11"/>
      <c r="V35" s="100"/>
      <c r="W35" s="96"/>
      <c r="X35" s="86">
        <v>2.2000000000000002</v>
      </c>
      <c r="Y35" s="11"/>
      <c r="Z35" s="128"/>
      <c r="AA35" s="96"/>
      <c r="AB35" s="86">
        <v>2.2999999999999998</v>
      </c>
      <c r="AC35" s="11"/>
      <c r="AD35" s="100"/>
      <c r="AE35" s="96"/>
      <c r="AF35" s="86">
        <v>2.2000000000000002</v>
      </c>
      <c r="AG35" s="11"/>
      <c r="AH35" s="100"/>
      <c r="AI35" s="96"/>
      <c r="AJ35" s="86">
        <v>2.2999999999999998</v>
      </c>
      <c r="AK35" s="11"/>
      <c r="AL35" s="100"/>
      <c r="AM35" s="96"/>
      <c r="AN35" s="86">
        <v>2.2000000000000002</v>
      </c>
      <c r="AO35" s="11"/>
      <c r="AP35" s="100"/>
      <c r="AQ35" s="96"/>
      <c r="AR35" s="86">
        <v>2.2999999999999998</v>
      </c>
      <c r="AS35" s="11"/>
      <c r="AT35" s="100"/>
      <c r="AU35" s="96"/>
    </row>
    <row r="36" spans="1:47">
      <c r="A36" s="7"/>
      <c r="B36" s="7"/>
      <c r="C36" s="7"/>
      <c r="D36" s="7"/>
      <c r="E36" s="7"/>
      <c r="AF36" s="9"/>
      <c r="AJ36" s="9"/>
      <c r="AN36" s="9"/>
      <c r="AR36" s="9"/>
    </row>
    <row r="37" spans="1:47" ht="16.5" thickBot="1">
      <c r="A37" s="7"/>
      <c r="B37" s="7"/>
      <c r="C37" s="7"/>
      <c r="D37" s="7"/>
      <c r="E37" s="7"/>
      <c r="AF37" s="9"/>
      <c r="AJ37" s="9"/>
      <c r="AN37" s="9"/>
      <c r="AR37" s="9"/>
    </row>
    <row r="38" spans="1:47" ht="24" thickBot="1">
      <c r="H38" s="296" t="s">
        <v>120</v>
      </c>
      <c r="I38" s="318"/>
      <c r="J38" s="318"/>
      <c r="K38" s="340"/>
      <c r="L38" s="340"/>
      <c r="M38" s="340"/>
      <c r="N38" s="340"/>
      <c r="O38" s="277"/>
      <c r="P38" s="284" t="s">
        <v>149</v>
      </c>
      <c r="Q38" s="285"/>
      <c r="R38" s="285"/>
      <c r="S38" s="285"/>
      <c r="T38" s="285"/>
      <c r="U38" s="285"/>
      <c r="V38" s="285"/>
      <c r="W38" s="286"/>
      <c r="X38" s="281" t="s">
        <v>150</v>
      </c>
      <c r="Y38" s="321"/>
      <c r="Z38" s="321"/>
      <c r="AA38" s="321"/>
      <c r="AB38" s="321"/>
      <c r="AC38" s="321"/>
      <c r="AD38" s="321"/>
      <c r="AE38" s="322"/>
      <c r="AF38" s="275" t="s">
        <v>151</v>
      </c>
      <c r="AG38" s="276"/>
      <c r="AH38" s="276"/>
      <c r="AI38" s="323"/>
      <c r="AJ38" s="323"/>
      <c r="AK38" s="323"/>
      <c r="AL38" s="323"/>
      <c r="AM38" s="324"/>
      <c r="AN38" s="332" t="s">
        <v>152</v>
      </c>
      <c r="AO38" s="333"/>
      <c r="AP38" s="333"/>
      <c r="AQ38" s="334"/>
      <c r="AR38" s="334"/>
      <c r="AS38" s="334"/>
      <c r="AT38" s="334"/>
      <c r="AU38" s="335"/>
    </row>
    <row r="39" spans="1:47" ht="47.25">
      <c r="A39" s="295" t="s">
        <v>157</v>
      </c>
      <c r="B39" s="274"/>
      <c r="C39" s="274"/>
      <c r="D39" s="274"/>
      <c r="E39" s="274"/>
      <c r="F39" s="138" t="s">
        <v>9</v>
      </c>
      <c r="G39" s="59" t="s">
        <v>10</v>
      </c>
      <c r="H39" s="52" t="s">
        <v>154</v>
      </c>
      <c r="I39" s="60" t="s">
        <v>155</v>
      </c>
      <c r="J39" s="102" t="s">
        <v>15</v>
      </c>
      <c r="K39" s="59" t="s">
        <v>16</v>
      </c>
      <c r="L39" s="52" t="s">
        <v>154</v>
      </c>
      <c r="M39" s="60" t="s">
        <v>155</v>
      </c>
      <c r="N39" s="111" t="s">
        <v>15</v>
      </c>
      <c r="O39" s="59" t="s">
        <v>16</v>
      </c>
      <c r="P39" s="52" t="s">
        <v>154</v>
      </c>
      <c r="Q39" s="60" t="s">
        <v>155</v>
      </c>
      <c r="R39" s="111" t="s">
        <v>15</v>
      </c>
      <c r="S39" s="59" t="s">
        <v>16</v>
      </c>
      <c r="T39" s="52" t="s">
        <v>154</v>
      </c>
      <c r="U39" s="60" t="s">
        <v>155</v>
      </c>
      <c r="V39" s="111" t="s">
        <v>15</v>
      </c>
      <c r="W39" s="59" t="s">
        <v>16</v>
      </c>
      <c r="X39" s="52" t="s">
        <v>154</v>
      </c>
      <c r="Y39" s="60" t="s">
        <v>155</v>
      </c>
      <c r="Z39" s="102" t="s">
        <v>15</v>
      </c>
      <c r="AA39" s="59" t="s">
        <v>16</v>
      </c>
      <c r="AB39" s="52" t="s">
        <v>154</v>
      </c>
      <c r="AC39" s="60" t="s">
        <v>155</v>
      </c>
      <c r="AD39" s="111" t="s">
        <v>15</v>
      </c>
      <c r="AE39" s="59" t="s">
        <v>16</v>
      </c>
      <c r="AF39" s="52" t="s">
        <v>154</v>
      </c>
      <c r="AG39" s="60" t="s">
        <v>155</v>
      </c>
      <c r="AH39" s="111" t="s">
        <v>15</v>
      </c>
      <c r="AI39" s="59" t="s">
        <v>16</v>
      </c>
      <c r="AJ39" s="52" t="s">
        <v>154</v>
      </c>
      <c r="AK39" s="60" t="s">
        <v>155</v>
      </c>
      <c r="AL39" s="111" t="s">
        <v>15</v>
      </c>
      <c r="AM39" s="59" t="s">
        <v>16</v>
      </c>
      <c r="AN39" s="52" t="s">
        <v>154</v>
      </c>
      <c r="AO39" s="60" t="s">
        <v>155</v>
      </c>
      <c r="AP39" s="111" t="s">
        <v>15</v>
      </c>
      <c r="AQ39" s="59" t="s">
        <v>16</v>
      </c>
      <c r="AR39" s="52" t="s">
        <v>154</v>
      </c>
      <c r="AS39" s="60" t="s">
        <v>155</v>
      </c>
      <c r="AT39" s="111" t="s">
        <v>15</v>
      </c>
      <c r="AU39" s="59" t="s">
        <v>16</v>
      </c>
    </row>
    <row r="40" spans="1:47" s="49" customFormat="1">
      <c r="A40" s="1" t="s">
        <v>18</v>
      </c>
      <c r="B40" s="1" t="s">
        <v>19</v>
      </c>
      <c r="C40" s="4" t="s">
        <v>20</v>
      </c>
      <c r="D40" s="1" t="s">
        <v>21</v>
      </c>
      <c r="E40" s="4" t="s">
        <v>22</v>
      </c>
      <c r="F40" s="98"/>
      <c r="G40" s="88"/>
      <c r="H40" s="85"/>
      <c r="I40" s="11"/>
      <c r="J40" s="127"/>
      <c r="K40" s="88"/>
      <c r="L40" s="86"/>
      <c r="M40" s="11"/>
      <c r="N40" s="98"/>
      <c r="O40" s="88"/>
      <c r="P40" s="19"/>
      <c r="Q40" s="11"/>
      <c r="R40" s="98"/>
      <c r="S40" s="88"/>
      <c r="T40" s="19"/>
      <c r="U40" s="11"/>
      <c r="V40" s="98"/>
      <c r="W40" s="88"/>
      <c r="X40" s="85"/>
      <c r="Y40" s="11"/>
      <c r="Z40" s="127"/>
      <c r="AA40" s="88"/>
      <c r="AB40" s="86"/>
      <c r="AC40" s="11"/>
      <c r="AD40" s="98"/>
      <c r="AE40" s="88"/>
      <c r="AF40" s="19"/>
      <c r="AG40" s="11"/>
      <c r="AH40" s="98"/>
      <c r="AI40" s="88"/>
      <c r="AJ40" s="19"/>
      <c r="AK40" s="11"/>
      <c r="AL40" s="98"/>
      <c r="AM40" s="88"/>
      <c r="AN40" s="19"/>
      <c r="AO40" s="11"/>
      <c r="AP40" s="98"/>
      <c r="AQ40" s="88"/>
      <c r="AR40" s="19"/>
      <c r="AS40" s="11"/>
      <c r="AT40" s="98"/>
      <c r="AU40" s="88"/>
    </row>
    <row r="41" spans="1:47">
      <c r="A41" s="3" t="s">
        <v>92</v>
      </c>
      <c r="B41" s="3" t="s">
        <v>93</v>
      </c>
      <c r="C41" s="262" t="s">
        <v>32</v>
      </c>
      <c r="D41" s="259" t="s">
        <v>94</v>
      </c>
      <c r="E41" s="5"/>
      <c r="F41" s="98">
        <f>R41+V41+Z41+AD41+AH41+AL41+AP41+AT41</f>
        <v>0</v>
      </c>
      <c r="G41" s="88"/>
      <c r="H41" s="85">
        <v>1.2</v>
      </c>
      <c r="I41" s="11"/>
      <c r="J41" s="127"/>
      <c r="K41" s="203"/>
      <c r="L41" s="86">
        <v>1.3</v>
      </c>
      <c r="M41" s="11"/>
      <c r="N41" s="196"/>
      <c r="O41" s="203"/>
      <c r="P41" s="19">
        <v>1.1000000000000001</v>
      </c>
      <c r="Q41" s="11"/>
      <c r="R41" s="98"/>
      <c r="S41" s="88"/>
      <c r="T41" s="19">
        <v>1.2</v>
      </c>
      <c r="U41" s="11"/>
      <c r="V41" s="98"/>
      <c r="W41" s="88"/>
      <c r="X41" s="85">
        <v>1.2</v>
      </c>
      <c r="Y41" s="11"/>
      <c r="Z41" s="127"/>
      <c r="AA41" s="203"/>
      <c r="AB41" s="86">
        <v>1.3</v>
      </c>
      <c r="AC41" s="11"/>
      <c r="AD41" s="196"/>
      <c r="AE41" s="203"/>
      <c r="AF41" s="19">
        <v>1.2</v>
      </c>
      <c r="AG41" s="11"/>
      <c r="AH41" s="98"/>
      <c r="AI41" s="88"/>
      <c r="AJ41" s="19">
        <v>1.3</v>
      </c>
      <c r="AK41" s="11"/>
      <c r="AL41" s="98"/>
      <c r="AM41" s="88"/>
      <c r="AN41" s="19">
        <v>1.2</v>
      </c>
      <c r="AO41" s="11"/>
      <c r="AP41" s="98"/>
      <c r="AQ41" s="88"/>
      <c r="AR41" s="19">
        <v>1.3</v>
      </c>
      <c r="AS41" s="11"/>
      <c r="AT41" s="98"/>
      <c r="AU41" s="88"/>
    </row>
    <row r="42" spans="1:47">
      <c r="A42" s="3" t="s">
        <v>34</v>
      </c>
      <c r="B42" s="3" t="s">
        <v>35</v>
      </c>
      <c r="C42" s="3" t="s">
        <v>36</v>
      </c>
      <c r="D42" s="3" t="s">
        <v>37</v>
      </c>
      <c r="E42" s="5"/>
      <c r="F42" s="98">
        <f>R42+V42+Z42+AD42+AH42+AL42+AP42+AT42</f>
        <v>0</v>
      </c>
      <c r="G42" s="88"/>
      <c r="H42" s="85">
        <v>1.2</v>
      </c>
      <c r="I42" s="11"/>
      <c r="J42" s="127"/>
      <c r="K42" s="88"/>
      <c r="L42" s="86">
        <v>1.3</v>
      </c>
      <c r="M42" s="11"/>
      <c r="N42" s="98"/>
      <c r="O42" s="88"/>
      <c r="P42" s="19">
        <v>1.1000000000000001</v>
      </c>
      <c r="Q42" s="11"/>
      <c r="R42" s="117"/>
      <c r="S42" s="133"/>
      <c r="T42" s="19">
        <v>1.2</v>
      </c>
      <c r="U42" s="11"/>
      <c r="V42" s="196"/>
      <c r="W42" s="203"/>
      <c r="X42" s="85">
        <v>1.2</v>
      </c>
      <c r="Y42" s="11"/>
      <c r="Z42" s="127"/>
      <c r="AA42" s="88"/>
      <c r="AB42" s="86">
        <v>1.3</v>
      </c>
      <c r="AC42" s="11"/>
      <c r="AD42" s="98"/>
      <c r="AE42" s="88"/>
      <c r="AF42" s="19">
        <v>1.2</v>
      </c>
      <c r="AG42" s="11"/>
      <c r="AH42" s="98"/>
      <c r="AI42" s="88"/>
      <c r="AJ42" s="19">
        <v>1.3</v>
      </c>
      <c r="AK42" s="11"/>
      <c r="AL42" s="98"/>
      <c r="AM42" s="88"/>
      <c r="AN42" s="19">
        <v>1.2</v>
      </c>
      <c r="AO42" s="11"/>
      <c r="AP42" s="98"/>
      <c r="AQ42" s="88"/>
      <c r="AR42" s="19">
        <v>1.3</v>
      </c>
      <c r="AS42" s="11"/>
      <c r="AT42" s="98"/>
      <c r="AU42" s="88"/>
    </row>
    <row r="43" spans="1:47">
      <c r="A43" s="3" t="s">
        <v>83</v>
      </c>
      <c r="B43" s="3" t="s">
        <v>84</v>
      </c>
      <c r="C43" s="262" t="s">
        <v>85</v>
      </c>
      <c r="D43" s="259" t="s">
        <v>86</v>
      </c>
      <c r="E43" s="5"/>
      <c r="F43" s="98">
        <f t="shared" ref="F43:F49" si="2">R43+V43+Z43+AD43+AH43+AL43+AP43+AT43</f>
        <v>0</v>
      </c>
      <c r="G43" s="88"/>
      <c r="H43" s="85">
        <v>1.2</v>
      </c>
      <c r="I43" s="11"/>
      <c r="J43" s="127"/>
      <c r="K43" s="88"/>
      <c r="L43" s="86">
        <v>1.3</v>
      </c>
      <c r="M43" s="11"/>
      <c r="N43" s="98"/>
      <c r="O43" s="88"/>
      <c r="P43" s="19">
        <v>1.1000000000000001</v>
      </c>
      <c r="Q43" s="11"/>
      <c r="R43" s="98"/>
      <c r="S43" s="88"/>
      <c r="T43" s="19">
        <v>1.2</v>
      </c>
      <c r="U43" s="11"/>
      <c r="V43" s="197"/>
      <c r="W43" s="235"/>
      <c r="X43" s="85">
        <v>1.2</v>
      </c>
      <c r="Y43" s="11"/>
      <c r="Z43" s="127"/>
      <c r="AA43" s="88"/>
      <c r="AB43" s="86">
        <v>1.3</v>
      </c>
      <c r="AC43" s="11"/>
      <c r="AD43" s="98"/>
      <c r="AE43" s="88"/>
      <c r="AF43" s="19">
        <v>1.2</v>
      </c>
      <c r="AG43" s="11"/>
      <c r="AH43" s="98"/>
      <c r="AI43" s="88"/>
      <c r="AJ43" s="19">
        <v>1.3</v>
      </c>
      <c r="AK43" s="11"/>
      <c r="AL43" s="98"/>
      <c r="AM43" s="88"/>
      <c r="AN43" s="19">
        <v>1.2</v>
      </c>
      <c r="AO43" s="11"/>
      <c r="AP43" s="98"/>
      <c r="AQ43" s="88"/>
      <c r="AR43" s="19">
        <v>1.3</v>
      </c>
      <c r="AS43" s="11"/>
      <c r="AT43" s="98"/>
      <c r="AU43" s="88"/>
    </row>
    <row r="44" spans="1:47">
      <c r="A44" s="3" t="s">
        <v>87</v>
      </c>
      <c r="B44" s="3" t="s">
        <v>88</v>
      </c>
      <c r="C44" s="259" t="s">
        <v>89</v>
      </c>
      <c r="D44" s="259" t="s">
        <v>90</v>
      </c>
      <c r="E44" s="5"/>
      <c r="F44" s="98">
        <f t="shared" si="2"/>
        <v>0</v>
      </c>
      <c r="G44" s="88"/>
      <c r="H44" s="85">
        <v>1.2</v>
      </c>
      <c r="I44" s="11"/>
      <c r="J44" s="127"/>
      <c r="K44" s="88"/>
      <c r="L44" s="86">
        <v>1.3</v>
      </c>
      <c r="M44" s="11"/>
      <c r="N44" s="98"/>
      <c r="O44" s="88"/>
      <c r="P44" s="19">
        <v>1.1000000000000001</v>
      </c>
      <c r="Q44" s="11"/>
      <c r="R44" s="98"/>
      <c r="S44" s="88"/>
      <c r="T44" s="19">
        <v>1.2</v>
      </c>
      <c r="U44" s="11"/>
      <c r="V44" s="197"/>
      <c r="W44" s="235"/>
      <c r="X44" s="85">
        <v>1.2</v>
      </c>
      <c r="Y44" s="11"/>
      <c r="Z44" s="127"/>
      <c r="AA44" s="88"/>
      <c r="AB44" s="86">
        <v>1.3</v>
      </c>
      <c r="AC44" s="11"/>
      <c r="AD44" s="98"/>
      <c r="AE44" s="88"/>
      <c r="AF44" s="19">
        <v>1.2</v>
      </c>
      <c r="AG44" s="11"/>
      <c r="AH44" s="98"/>
      <c r="AI44" s="88"/>
      <c r="AJ44" s="19">
        <v>1.3</v>
      </c>
      <c r="AK44" s="11"/>
      <c r="AL44" s="98"/>
      <c r="AM44" s="88"/>
      <c r="AN44" s="19">
        <v>1.2</v>
      </c>
      <c r="AO44" s="11"/>
      <c r="AP44" s="98"/>
      <c r="AQ44" s="88"/>
      <c r="AR44" s="19">
        <v>1.3</v>
      </c>
      <c r="AS44" s="11"/>
      <c r="AT44" s="98"/>
      <c r="AU44" s="88"/>
    </row>
    <row r="45" spans="1:47">
      <c r="A45" s="3" t="s">
        <v>213</v>
      </c>
      <c r="B45" s="3" t="s">
        <v>214</v>
      </c>
      <c r="C45" s="259" t="s">
        <v>32</v>
      </c>
      <c r="D45" s="259" t="s">
        <v>215</v>
      </c>
      <c r="E45" s="5"/>
      <c r="F45" s="98">
        <f t="shared" si="2"/>
        <v>0</v>
      </c>
      <c r="G45" s="88"/>
      <c r="H45" s="85">
        <v>1.2</v>
      </c>
      <c r="I45" s="11"/>
      <c r="J45" s="127"/>
      <c r="K45" s="88"/>
      <c r="L45" s="86">
        <v>1.3</v>
      </c>
      <c r="M45" s="11"/>
      <c r="N45" s="98"/>
      <c r="O45" s="88"/>
      <c r="P45" s="19">
        <v>1.1000000000000001</v>
      </c>
      <c r="Q45" s="11"/>
      <c r="R45" s="98"/>
      <c r="S45" s="88"/>
      <c r="T45" s="19">
        <v>1.2</v>
      </c>
      <c r="U45" s="11"/>
      <c r="V45" s="197"/>
      <c r="W45" s="235"/>
      <c r="X45" s="85">
        <v>1.2</v>
      </c>
      <c r="Y45" s="11"/>
      <c r="Z45" s="127"/>
      <c r="AA45" s="88"/>
      <c r="AB45" s="86">
        <v>1.3</v>
      </c>
      <c r="AC45" s="11"/>
      <c r="AD45" s="98"/>
      <c r="AE45" s="88"/>
      <c r="AF45" s="19">
        <v>1.2</v>
      </c>
      <c r="AG45" s="11"/>
      <c r="AH45" s="98"/>
      <c r="AI45" s="88"/>
      <c r="AJ45" s="19">
        <v>1.3</v>
      </c>
      <c r="AK45" s="11"/>
      <c r="AL45" s="98"/>
      <c r="AM45" s="88"/>
      <c r="AN45" s="19">
        <v>1.2</v>
      </c>
      <c r="AO45" s="11"/>
      <c r="AP45" s="98"/>
      <c r="AQ45" s="88"/>
      <c r="AR45" s="19">
        <v>1.3</v>
      </c>
      <c r="AS45" s="11"/>
      <c r="AT45" s="98"/>
      <c r="AU45" s="88"/>
    </row>
    <row r="46" spans="1:47">
      <c r="A46" s="2"/>
      <c r="B46" s="2"/>
      <c r="C46" s="5"/>
      <c r="D46" s="2"/>
      <c r="E46" s="5"/>
      <c r="F46" s="98">
        <f t="shared" si="2"/>
        <v>0</v>
      </c>
      <c r="G46" s="88"/>
      <c r="H46" s="85">
        <v>1.2</v>
      </c>
      <c r="I46" s="11"/>
      <c r="J46" s="127"/>
      <c r="K46" s="203"/>
      <c r="L46" s="86">
        <v>1.3</v>
      </c>
      <c r="M46" s="11"/>
      <c r="N46" s="196"/>
      <c r="O46" s="203"/>
      <c r="P46" s="19">
        <v>1.1000000000000001</v>
      </c>
      <c r="Q46" s="11"/>
      <c r="R46" s="98"/>
      <c r="S46" s="88"/>
      <c r="T46" s="19">
        <v>1.2</v>
      </c>
      <c r="U46" s="11"/>
      <c r="V46" s="197"/>
      <c r="W46" s="235"/>
      <c r="X46" s="85">
        <v>1.2</v>
      </c>
      <c r="Y46" s="11"/>
      <c r="Z46" s="127"/>
      <c r="AA46" s="203"/>
      <c r="AB46" s="86">
        <v>1.3</v>
      </c>
      <c r="AC46" s="11"/>
      <c r="AD46" s="196"/>
      <c r="AE46" s="203"/>
      <c r="AF46" s="19">
        <v>1.2</v>
      </c>
      <c r="AG46" s="11"/>
      <c r="AH46" s="98"/>
      <c r="AI46" s="88"/>
      <c r="AJ46" s="19">
        <v>1.3</v>
      </c>
      <c r="AK46" s="11"/>
      <c r="AL46" s="98"/>
      <c r="AM46" s="88"/>
      <c r="AN46" s="19">
        <v>1.2</v>
      </c>
      <c r="AO46" s="11"/>
      <c r="AP46" s="98"/>
      <c r="AQ46" s="88"/>
      <c r="AR46" s="19">
        <v>1.3</v>
      </c>
      <c r="AS46" s="11"/>
      <c r="AT46" s="98"/>
      <c r="AU46" s="88"/>
    </row>
    <row r="47" spans="1:47">
      <c r="A47" s="2"/>
      <c r="B47" s="2"/>
      <c r="C47" s="2"/>
      <c r="D47" s="2"/>
      <c r="E47" s="5"/>
      <c r="F47" s="98">
        <f t="shared" si="2"/>
        <v>0</v>
      </c>
      <c r="G47" s="88"/>
      <c r="H47" s="85">
        <v>1.2</v>
      </c>
      <c r="I47" s="11"/>
      <c r="J47" s="127"/>
      <c r="K47" s="88"/>
      <c r="L47" s="86">
        <v>1.3</v>
      </c>
      <c r="M47" s="11"/>
      <c r="N47" s="196"/>
      <c r="O47" s="203"/>
      <c r="P47" s="19">
        <v>1.1000000000000001</v>
      </c>
      <c r="Q47" s="11"/>
      <c r="R47" s="98"/>
      <c r="S47" s="88"/>
      <c r="T47" s="19">
        <v>1.2</v>
      </c>
      <c r="U47" s="11"/>
      <c r="V47" s="197"/>
      <c r="W47" s="235"/>
      <c r="X47" s="85">
        <v>1.2</v>
      </c>
      <c r="Y47" s="11"/>
      <c r="Z47" s="127"/>
      <c r="AA47" s="88"/>
      <c r="AB47" s="86">
        <v>1.3</v>
      </c>
      <c r="AC47" s="11"/>
      <c r="AD47" s="196"/>
      <c r="AE47" s="203"/>
      <c r="AF47" s="19">
        <v>1.2</v>
      </c>
      <c r="AG47" s="11"/>
      <c r="AH47" s="98"/>
      <c r="AI47" s="88"/>
      <c r="AJ47" s="19">
        <v>1.3</v>
      </c>
      <c r="AK47" s="11"/>
      <c r="AL47" s="98"/>
      <c r="AM47" s="88"/>
      <c r="AN47" s="19">
        <v>1.2</v>
      </c>
      <c r="AO47" s="11"/>
      <c r="AP47" s="98"/>
      <c r="AQ47" s="88"/>
      <c r="AR47" s="19">
        <v>1.3</v>
      </c>
      <c r="AS47" s="11"/>
      <c r="AT47" s="98"/>
      <c r="AU47" s="88"/>
    </row>
    <row r="48" spans="1:47">
      <c r="A48" s="2"/>
      <c r="B48" s="2"/>
      <c r="C48" s="2"/>
      <c r="D48" s="2"/>
      <c r="E48" s="5"/>
      <c r="F48" s="98">
        <f t="shared" si="2"/>
        <v>0</v>
      </c>
      <c r="G48" s="88"/>
      <c r="H48" s="85">
        <v>1.2</v>
      </c>
      <c r="I48" s="11"/>
      <c r="J48" s="127"/>
      <c r="K48" s="88"/>
      <c r="L48" s="86">
        <v>1.3</v>
      </c>
      <c r="M48" s="11"/>
      <c r="N48" s="98"/>
      <c r="O48" s="88"/>
      <c r="P48" s="19">
        <v>1.1000000000000001</v>
      </c>
      <c r="Q48" s="11"/>
      <c r="R48" s="98"/>
      <c r="S48" s="88"/>
      <c r="T48" s="19">
        <v>1.2</v>
      </c>
      <c r="U48" s="11"/>
      <c r="V48" s="197"/>
      <c r="W48" s="235"/>
      <c r="X48" s="85">
        <v>1.2</v>
      </c>
      <c r="Y48" s="11"/>
      <c r="Z48" s="127"/>
      <c r="AA48" s="88"/>
      <c r="AB48" s="86">
        <v>1.3</v>
      </c>
      <c r="AC48" s="11"/>
      <c r="AD48" s="98"/>
      <c r="AE48" s="88"/>
      <c r="AF48" s="19">
        <v>1.2</v>
      </c>
      <c r="AG48" s="11"/>
      <c r="AH48" s="98"/>
      <c r="AI48" s="88"/>
      <c r="AJ48" s="19">
        <v>1.3</v>
      </c>
      <c r="AK48" s="11"/>
      <c r="AL48" s="98"/>
      <c r="AM48" s="88"/>
      <c r="AN48" s="19">
        <v>1.2</v>
      </c>
      <c r="AO48" s="11"/>
      <c r="AP48" s="98"/>
      <c r="AQ48" s="88"/>
      <c r="AR48" s="19">
        <v>1.3</v>
      </c>
      <c r="AS48" s="11"/>
      <c r="AT48" s="98"/>
      <c r="AU48" s="88"/>
    </row>
    <row r="49" spans="1:47" ht="16.5" thickBot="1">
      <c r="A49" s="2"/>
      <c r="B49" s="2"/>
      <c r="C49" s="2"/>
      <c r="D49" s="230"/>
      <c r="E49" s="82"/>
      <c r="F49" s="98">
        <f t="shared" si="2"/>
        <v>0</v>
      </c>
      <c r="G49" s="96"/>
      <c r="H49" s="85">
        <v>1.2</v>
      </c>
      <c r="I49" s="11"/>
      <c r="J49" s="128"/>
      <c r="K49" s="96"/>
      <c r="L49" s="86">
        <v>1.3</v>
      </c>
      <c r="M49" s="11"/>
      <c r="N49" s="100"/>
      <c r="O49" s="96"/>
      <c r="P49" s="19">
        <v>1.1000000000000001</v>
      </c>
      <c r="Q49" s="11"/>
      <c r="R49" s="200"/>
      <c r="S49" s="202"/>
      <c r="T49" s="19">
        <v>1.2</v>
      </c>
      <c r="U49" s="11"/>
      <c r="V49" s="198"/>
      <c r="W49" s="91"/>
      <c r="X49" s="85">
        <v>1.2</v>
      </c>
      <c r="Y49" s="11"/>
      <c r="Z49" s="128"/>
      <c r="AA49" s="96"/>
      <c r="AB49" s="86">
        <v>1.3</v>
      </c>
      <c r="AC49" s="11"/>
      <c r="AD49" s="100"/>
      <c r="AE49" s="96"/>
      <c r="AF49" s="19">
        <v>1.2</v>
      </c>
      <c r="AG49" s="11"/>
      <c r="AH49" s="100"/>
      <c r="AI49" s="96"/>
      <c r="AJ49" s="19">
        <v>1.3</v>
      </c>
      <c r="AK49" s="11"/>
      <c r="AL49" s="100"/>
      <c r="AM49" s="96"/>
      <c r="AN49" s="19">
        <v>1.2</v>
      </c>
      <c r="AO49" s="11"/>
      <c r="AP49" s="100"/>
      <c r="AQ49" s="96"/>
      <c r="AR49" s="19">
        <v>1.3</v>
      </c>
      <c r="AS49" s="11"/>
      <c r="AT49" s="100"/>
      <c r="AU49" s="96"/>
    </row>
    <row r="50" spans="1:47">
      <c r="A50" s="7"/>
      <c r="B50" s="7"/>
      <c r="C50" s="7"/>
      <c r="D50" s="83"/>
      <c r="E50" s="83"/>
      <c r="H50" s="51"/>
      <c r="R50" s="9"/>
      <c r="S50" s="9"/>
      <c r="V50" s="234"/>
      <c r="W50" s="234"/>
      <c r="X50" s="51"/>
    </row>
    <row r="51" spans="1:47" ht="16.5" thickBot="1">
      <c r="A51" s="7"/>
      <c r="B51" s="7"/>
      <c r="C51" s="7"/>
      <c r="D51" s="83"/>
      <c r="E51" s="83"/>
      <c r="H51" s="51"/>
      <c r="R51" s="9"/>
      <c r="S51" s="9"/>
      <c r="V51" s="9"/>
      <c r="W51" s="9"/>
      <c r="X51" s="51"/>
    </row>
    <row r="52" spans="1:47" ht="24" thickBot="1">
      <c r="A52" s="7"/>
      <c r="B52" s="7"/>
      <c r="C52" s="7"/>
      <c r="D52" s="7"/>
      <c r="E52" s="7"/>
      <c r="F52" s="7"/>
      <c r="G52" s="7"/>
      <c r="H52" s="296" t="s">
        <v>120</v>
      </c>
      <c r="I52" s="318"/>
      <c r="J52" s="318"/>
      <c r="K52" s="340"/>
      <c r="L52" s="340"/>
      <c r="M52" s="340"/>
      <c r="N52" s="340"/>
      <c r="O52" s="277"/>
      <c r="P52" s="284" t="s">
        <v>149</v>
      </c>
      <c r="Q52" s="285"/>
      <c r="R52" s="285"/>
      <c r="S52" s="285"/>
      <c r="T52" s="285"/>
      <c r="U52" s="285"/>
      <c r="V52" s="285"/>
      <c r="W52" s="286"/>
      <c r="X52" s="329" t="s">
        <v>150</v>
      </c>
      <c r="Y52" s="330"/>
      <c r="Z52" s="330"/>
      <c r="AA52" s="330"/>
      <c r="AB52" s="330"/>
      <c r="AC52" s="330"/>
      <c r="AD52" s="330"/>
      <c r="AE52" s="331"/>
      <c r="AF52" s="325" t="s">
        <v>151</v>
      </c>
      <c r="AG52" s="326"/>
      <c r="AH52" s="326"/>
      <c r="AI52" s="327"/>
      <c r="AJ52" s="327"/>
      <c r="AK52" s="327"/>
      <c r="AL52" s="327"/>
      <c r="AM52" s="328"/>
      <c r="AN52" s="336" t="s">
        <v>152</v>
      </c>
      <c r="AO52" s="337"/>
      <c r="AP52" s="337"/>
      <c r="AQ52" s="338"/>
      <c r="AR52" s="338"/>
      <c r="AS52" s="338"/>
      <c r="AT52" s="338"/>
      <c r="AU52" s="339"/>
    </row>
    <row r="53" spans="1:47" ht="47.25">
      <c r="A53" s="295" t="s">
        <v>158</v>
      </c>
      <c r="B53" s="274"/>
      <c r="C53" s="274"/>
      <c r="D53" s="274"/>
      <c r="E53" s="274"/>
      <c r="F53" s="138" t="s">
        <v>9</v>
      </c>
      <c r="G53" s="59" t="s">
        <v>10</v>
      </c>
      <c r="H53" s="67" t="s">
        <v>154</v>
      </c>
      <c r="I53" s="79" t="s">
        <v>155</v>
      </c>
      <c r="J53" s="102" t="s">
        <v>15</v>
      </c>
      <c r="K53" s="76" t="s">
        <v>16</v>
      </c>
      <c r="L53" s="62" t="s">
        <v>154</v>
      </c>
      <c r="M53" s="79" t="s">
        <v>155</v>
      </c>
      <c r="N53" s="123" t="s">
        <v>15</v>
      </c>
      <c r="O53" s="59" t="s">
        <v>16</v>
      </c>
      <c r="P53" s="67" t="s">
        <v>154</v>
      </c>
      <c r="Q53" s="64" t="s">
        <v>155</v>
      </c>
      <c r="R53" s="97" t="s">
        <v>15</v>
      </c>
      <c r="S53" s="65" t="s">
        <v>16</v>
      </c>
      <c r="T53" s="67" t="s">
        <v>154</v>
      </c>
      <c r="U53" s="64" t="s">
        <v>155</v>
      </c>
      <c r="V53" s="97" t="s">
        <v>15</v>
      </c>
      <c r="W53" s="65" t="s">
        <v>16</v>
      </c>
      <c r="X53" s="67" t="s">
        <v>154</v>
      </c>
      <c r="Y53" s="79" t="s">
        <v>155</v>
      </c>
      <c r="Z53" s="102" t="s">
        <v>15</v>
      </c>
      <c r="AA53" s="76" t="s">
        <v>16</v>
      </c>
      <c r="AB53" s="62" t="s">
        <v>154</v>
      </c>
      <c r="AC53" s="79" t="s">
        <v>155</v>
      </c>
      <c r="AD53" s="123" t="s">
        <v>15</v>
      </c>
      <c r="AE53" s="59" t="s">
        <v>16</v>
      </c>
      <c r="AF53" s="67" t="s">
        <v>154</v>
      </c>
      <c r="AG53" s="64" t="s">
        <v>155</v>
      </c>
      <c r="AH53" s="111" t="s">
        <v>15</v>
      </c>
      <c r="AI53" s="65" t="s">
        <v>16</v>
      </c>
      <c r="AJ53" s="67" t="s">
        <v>154</v>
      </c>
      <c r="AK53" s="64" t="s">
        <v>155</v>
      </c>
      <c r="AL53" s="111" t="s">
        <v>15</v>
      </c>
      <c r="AM53" s="65" t="s">
        <v>16</v>
      </c>
      <c r="AN53" s="67" t="s">
        <v>154</v>
      </c>
      <c r="AO53" s="64" t="s">
        <v>155</v>
      </c>
      <c r="AP53" s="111" t="s">
        <v>15</v>
      </c>
      <c r="AQ53" s="65" t="s">
        <v>16</v>
      </c>
      <c r="AR53" s="67" t="s">
        <v>154</v>
      </c>
      <c r="AS53" s="64" t="s">
        <v>155</v>
      </c>
      <c r="AT53" s="111" t="s">
        <v>15</v>
      </c>
      <c r="AU53" s="65" t="s">
        <v>16</v>
      </c>
    </row>
    <row r="54" spans="1:47" s="49" customFormat="1">
      <c r="A54" s="1" t="s">
        <v>18</v>
      </c>
      <c r="B54" s="1" t="s">
        <v>19</v>
      </c>
      <c r="C54" s="4" t="s">
        <v>20</v>
      </c>
      <c r="D54" s="1" t="s">
        <v>21</v>
      </c>
      <c r="E54" s="4" t="s">
        <v>22</v>
      </c>
      <c r="F54" s="98"/>
      <c r="G54" s="88"/>
      <c r="H54" s="86"/>
      <c r="I54" s="16"/>
      <c r="J54" s="127"/>
      <c r="K54" s="92"/>
      <c r="L54" s="22"/>
      <c r="M54" s="16"/>
      <c r="N54" s="131"/>
      <c r="O54" s="88"/>
      <c r="P54" s="19"/>
      <c r="Q54" s="11"/>
      <c r="R54" s="117"/>
      <c r="S54" s="133"/>
      <c r="T54" s="19"/>
      <c r="U54" s="11"/>
      <c r="V54" s="117"/>
      <c r="W54" s="133"/>
      <c r="X54" s="86"/>
      <c r="Y54" s="16"/>
      <c r="Z54" s="127"/>
      <c r="AA54" s="92"/>
      <c r="AB54" s="22"/>
      <c r="AC54" s="16"/>
      <c r="AD54" s="131"/>
      <c r="AE54" s="88"/>
      <c r="AF54" s="86"/>
      <c r="AG54" s="11"/>
      <c r="AH54" s="98"/>
      <c r="AI54" s="88"/>
      <c r="AJ54" s="86"/>
      <c r="AK54" s="11"/>
      <c r="AL54" s="98"/>
      <c r="AM54" s="88"/>
      <c r="AN54" s="86"/>
      <c r="AO54" s="11"/>
      <c r="AP54" s="98"/>
      <c r="AQ54" s="88"/>
      <c r="AR54" s="86"/>
      <c r="AS54" s="11"/>
      <c r="AT54" s="98"/>
      <c r="AU54" s="88"/>
    </row>
    <row r="55" spans="1:47">
      <c r="A55" s="3" t="s">
        <v>30</v>
      </c>
      <c r="B55" s="3" t="s">
        <v>31</v>
      </c>
      <c r="C55" s="262" t="s">
        <v>32</v>
      </c>
      <c r="D55" s="259" t="s">
        <v>33</v>
      </c>
      <c r="E55" s="5"/>
      <c r="F55" s="98">
        <f>R55+V55+Z55+AD55+AH55+AL55+AP55+AT55</f>
        <v>0</v>
      </c>
      <c r="G55" s="88"/>
      <c r="H55" s="86">
        <v>2.2000000000000002</v>
      </c>
      <c r="I55" s="16"/>
      <c r="J55" s="127"/>
      <c r="K55" s="92"/>
      <c r="L55" s="22">
        <v>2.2999999999999998</v>
      </c>
      <c r="M55" s="16"/>
      <c r="N55" s="131"/>
      <c r="O55" s="88"/>
      <c r="P55" s="19">
        <v>2.1</v>
      </c>
      <c r="Q55" s="11"/>
      <c r="R55" s="98"/>
      <c r="S55" s="88"/>
      <c r="T55" s="19">
        <v>2.2000000000000002</v>
      </c>
      <c r="U55" s="11"/>
      <c r="V55" s="98"/>
      <c r="W55" s="88"/>
      <c r="X55" s="86">
        <v>2.2000000000000002</v>
      </c>
      <c r="Y55" s="16"/>
      <c r="Z55" s="127"/>
      <c r="AA55" s="92"/>
      <c r="AB55" s="22">
        <v>2.2999999999999998</v>
      </c>
      <c r="AC55" s="16"/>
      <c r="AD55" s="131"/>
      <c r="AE55" s="88"/>
      <c r="AF55" s="86">
        <v>2.2000000000000002</v>
      </c>
      <c r="AG55" s="11"/>
      <c r="AH55" s="98"/>
      <c r="AI55" s="88"/>
      <c r="AJ55" s="86">
        <v>2.2999999999999998</v>
      </c>
      <c r="AK55" s="11"/>
      <c r="AL55" s="98"/>
      <c r="AM55" s="88"/>
      <c r="AN55" s="86">
        <v>2.2000000000000002</v>
      </c>
      <c r="AO55" s="11"/>
      <c r="AP55" s="98"/>
      <c r="AQ55" s="88"/>
      <c r="AR55" s="86">
        <v>2.2999999999999998</v>
      </c>
      <c r="AS55" s="11"/>
      <c r="AT55" s="98"/>
      <c r="AU55" s="88"/>
    </row>
    <row r="56" spans="1:47">
      <c r="A56" s="3" t="s">
        <v>92</v>
      </c>
      <c r="B56" s="3" t="s">
        <v>93</v>
      </c>
      <c r="C56" s="262" t="s">
        <v>32</v>
      </c>
      <c r="D56" s="259" t="s">
        <v>94</v>
      </c>
      <c r="E56" s="5"/>
      <c r="F56" s="98">
        <f t="shared" ref="F56:F62" si="3">R56+V56+Z56+AD56+AH56+AL56+AP56+AT56</f>
        <v>0</v>
      </c>
      <c r="G56" s="88"/>
      <c r="H56" s="86">
        <v>2.2000000000000002</v>
      </c>
      <c r="I56" s="16"/>
      <c r="J56" s="127"/>
      <c r="K56" s="92"/>
      <c r="L56" s="22">
        <v>2.2999999999999998</v>
      </c>
      <c r="M56" s="16"/>
      <c r="N56" s="131"/>
      <c r="O56" s="88"/>
      <c r="P56" s="19">
        <v>2.1</v>
      </c>
      <c r="Q56" s="11"/>
      <c r="R56" s="98"/>
      <c r="S56" s="88"/>
      <c r="T56" s="19">
        <v>2.2000000000000002</v>
      </c>
      <c r="U56" s="11"/>
      <c r="V56" s="98"/>
      <c r="W56" s="88"/>
      <c r="X56" s="86">
        <v>2.2000000000000002</v>
      </c>
      <c r="Y56" s="16"/>
      <c r="Z56" s="127"/>
      <c r="AA56" s="92"/>
      <c r="AB56" s="22">
        <v>2.2999999999999998</v>
      </c>
      <c r="AC56" s="16"/>
      <c r="AD56" s="131"/>
      <c r="AE56" s="88"/>
      <c r="AF56" s="86">
        <v>2.2000000000000002</v>
      </c>
      <c r="AG56" s="11"/>
      <c r="AH56" s="98"/>
      <c r="AI56" s="88"/>
      <c r="AJ56" s="86">
        <v>2.2999999999999998</v>
      </c>
      <c r="AK56" s="11"/>
      <c r="AL56" s="98"/>
      <c r="AM56" s="88"/>
      <c r="AN56" s="86">
        <v>2.2000000000000002</v>
      </c>
      <c r="AO56" s="11"/>
      <c r="AP56" s="98"/>
      <c r="AQ56" s="88"/>
      <c r="AR56" s="86">
        <v>2.2999999999999998</v>
      </c>
      <c r="AS56" s="11"/>
      <c r="AT56" s="98"/>
      <c r="AU56" s="88"/>
    </row>
    <row r="57" spans="1:47">
      <c r="A57" s="3" t="s">
        <v>34</v>
      </c>
      <c r="B57" s="3" t="s">
        <v>35</v>
      </c>
      <c r="C57" s="3" t="s">
        <v>36</v>
      </c>
      <c r="D57" s="3" t="s">
        <v>37</v>
      </c>
      <c r="E57" s="5"/>
      <c r="F57" s="98">
        <f t="shared" si="3"/>
        <v>0</v>
      </c>
      <c r="G57" s="88"/>
      <c r="H57" s="86">
        <v>2.2000000000000002</v>
      </c>
      <c r="I57" s="16"/>
      <c r="J57" s="127"/>
      <c r="K57" s="92"/>
      <c r="L57" s="22">
        <v>2.2999999999999998</v>
      </c>
      <c r="M57" s="16"/>
      <c r="N57" s="131"/>
      <c r="O57" s="88"/>
      <c r="P57" s="19">
        <v>2.1</v>
      </c>
      <c r="Q57" s="11"/>
      <c r="R57" s="98"/>
      <c r="S57" s="88"/>
      <c r="T57" s="19">
        <v>2.2000000000000002</v>
      </c>
      <c r="U57" s="11"/>
      <c r="V57" s="98"/>
      <c r="W57" s="88"/>
      <c r="X57" s="86">
        <v>2.2000000000000002</v>
      </c>
      <c r="Y57" s="16"/>
      <c r="Z57" s="127"/>
      <c r="AA57" s="92"/>
      <c r="AB57" s="22">
        <v>2.2999999999999998</v>
      </c>
      <c r="AC57" s="16"/>
      <c r="AD57" s="131"/>
      <c r="AE57" s="88"/>
      <c r="AF57" s="86">
        <v>2.2000000000000002</v>
      </c>
      <c r="AG57" s="11"/>
      <c r="AH57" s="98"/>
      <c r="AI57" s="88"/>
      <c r="AJ57" s="86">
        <v>2.2999999999999998</v>
      </c>
      <c r="AK57" s="11"/>
      <c r="AL57" s="98"/>
      <c r="AM57" s="88"/>
      <c r="AN57" s="86">
        <v>2.2000000000000002</v>
      </c>
      <c r="AO57" s="11"/>
      <c r="AP57" s="98"/>
      <c r="AQ57" s="88"/>
      <c r="AR57" s="86">
        <v>2.2999999999999998</v>
      </c>
      <c r="AS57" s="11"/>
      <c r="AT57" s="98"/>
      <c r="AU57" s="88"/>
    </row>
    <row r="58" spans="1:47">
      <c r="A58" s="3" t="s">
        <v>83</v>
      </c>
      <c r="B58" s="3" t="s">
        <v>84</v>
      </c>
      <c r="C58" s="262" t="s">
        <v>85</v>
      </c>
      <c r="D58" s="259" t="s">
        <v>86</v>
      </c>
      <c r="E58" s="5"/>
      <c r="F58" s="98">
        <f t="shared" si="3"/>
        <v>0</v>
      </c>
      <c r="G58" s="88"/>
      <c r="H58" s="86">
        <v>2.2000000000000002</v>
      </c>
      <c r="I58" s="16"/>
      <c r="J58" s="127"/>
      <c r="K58" s="92"/>
      <c r="L58" s="22">
        <v>2.2999999999999998</v>
      </c>
      <c r="M58" s="16"/>
      <c r="N58" s="131"/>
      <c r="O58" s="88"/>
      <c r="P58" s="19">
        <v>2.1</v>
      </c>
      <c r="Q58" s="11"/>
      <c r="R58" s="98"/>
      <c r="S58" s="88"/>
      <c r="T58" s="19">
        <v>2.2000000000000002</v>
      </c>
      <c r="U58" s="11"/>
      <c r="V58" s="98"/>
      <c r="W58" s="88"/>
      <c r="X58" s="86">
        <v>2.2000000000000002</v>
      </c>
      <c r="Y58" s="16"/>
      <c r="Z58" s="127"/>
      <c r="AA58" s="92"/>
      <c r="AB58" s="22">
        <v>2.2999999999999998</v>
      </c>
      <c r="AC58" s="16"/>
      <c r="AD58" s="131"/>
      <c r="AE58" s="88"/>
      <c r="AF58" s="86">
        <v>2.2000000000000002</v>
      </c>
      <c r="AG58" s="11"/>
      <c r="AH58" s="98"/>
      <c r="AI58" s="88"/>
      <c r="AJ58" s="86">
        <v>2.2999999999999998</v>
      </c>
      <c r="AK58" s="11"/>
      <c r="AL58" s="98"/>
      <c r="AM58" s="88"/>
      <c r="AN58" s="86">
        <v>2.2000000000000002</v>
      </c>
      <c r="AO58" s="11"/>
      <c r="AP58" s="98"/>
      <c r="AQ58" s="88"/>
      <c r="AR58" s="86">
        <v>2.2999999999999998</v>
      </c>
      <c r="AS58" s="11"/>
      <c r="AT58" s="98"/>
      <c r="AU58" s="88"/>
    </row>
    <row r="59" spans="1:47">
      <c r="A59" s="3"/>
      <c r="B59" s="3"/>
      <c r="C59" s="259"/>
      <c r="D59" s="259"/>
      <c r="E59" s="5"/>
      <c r="F59" s="98">
        <f t="shared" si="3"/>
        <v>0</v>
      </c>
      <c r="G59" s="88"/>
      <c r="H59" s="86">
        <v>2.2000000000000002</v>
      </c>
      <c r="I59" s="16"/>
      <c r="J59" s="127"/>
      <c r="K59" s="92"/>
      <c r="L59" s="22">
        <v>2.2999999999999998</v>
      </c>
      <c r="M59" s="16"/>
      <c r="N59" s="131"/>
      <c r="O59" s="203"/>
      <c r="P59" s="19">
        <v>2.1</v>
      </c>
      <c r="Q59" s="11"/>
      <c r="R59" s="98"/>
      <c r="S59" s="88"/>
      <c r="T59" s="19">
        <v>2.2000000000000002</v>
      </c>
      <c r="U59" s="11"/>
      <c r="V59" s="98"/>
      <c r="W59" s="88"/>
      <c r="X59" s="86">
        <v>2.2000000000000002</v>
      </c>
      <c r="Y59" s="16"/>
      <c r="Z59" s="127"/>
      <c r="AA59" s="92"/>
      <c r="AB59" s="22">
        <v>2.2999999999999998</v>
      </c>
      <c r="AC59" s="16"/>
      <c r="AD59" s="131"/>
      <c r="AE59" s="203"/>
      <c r="AF59" s="86">
        <v>2.2000000000000002</v>
      </c>
      <c r="AG59" s="11"/>
      <c r="AH59" s="98"/>
      <c r="AI59" s="88"/>
      <c r="AJ59" s="86">
        <v>2.2999999999999998</v>
      </c>
      <c r="AK59" s="11"/>
      <c r="AL59" s="98"/>
      <c r="AM59" s="88"/>
      <c r="AN59" s="86">
        <v>2.2000000000000002</v>
      </c>
      <c r="AO59" s="11"/>
      <c r="AP59" s="98"/>
      <c r="AQ59" s="88"/>
      <c r="AR59" s="86">
        <v>2.2999999999999998</v>
      </c>
      <c r="AS59" s="11"/>
      <c r="AT59" s="98"/>
      <c r="AU59" s="88"/>
    </row>
    <row r="60" spans="1:47">
      <c r="A60" s="2"/>
      <c r="B60" s="2"/>
      <c r="C60" s="5"/>
      <c r="D60" s="2"/>
      <c r="E60" s="5"/>
      <c r="F60" s="98">
        <f t="shared" si="3"/>
        <v>0</v>
      </c>
      <c r="G60" s="88"/>
      <c r="H60" s="86">
        <v>2.2000000000000002</v>
      </c>
      <c r="I60" s="16"/>
      <c r="J60" s="127"/>
      <c r="K60" s="92"/>
      <c r="L60" s="22">
        <v>2.2999999999999998</v>
      </c>
      <c r="M60" s="16"/>
      <c r="N60" s="131"/>
      <c r="O60" s="88"/>
      <c r="P60" s="19">
        <v>2.1</v>
      </c>
      <c r="Q60" s="11"/>
      <c r="R60" s="98"/>
      <c r="S60" s="88"/>
      <c r="T60" s="19">
        <v>2.2000000000000002</v>
      </c>
      <c r="U60" s="11"/>
      <c r="V60" s="98"/>
      <c r="W60" s="88"/>
      <c r="X60" s="86">
        <v>2.2000000000000002</v>
      </c>
      <c r="Y60" s="16"/>
      <c r="Z60" s="127"/>
      <c r="AA60" s="92"/>
      <c r="AB60" s="22">
        <v>2.2999999999999998</v>
      </c>
      <c r="AC60" s="16"/>
      <c r="AD60" s="131"/>
      <c r="AE60" s="88"/>
      <c r="AF60" s="86">
        <v>2.2000000000000002</v>
      </c>
      <c r="AG60" s="11"/>
      <c r="AH60" s="98"/>
      <c r="AI60" s="88"/>
      <c r="AJ60" s="86">
        <v>2.2999999999999998</v>
      </c>
      <c r="AK60" s="11"/>
      <c r="AL60" s="98"/>
      <c r="AM60" s="88"/>
      <c r="AN60" s="86">
        <v>2.2000000000000002</v>
      </c>
      <c r="AO60" s="11"/>
      <c r="AP60" s="98"/>
      <c r="AQ60" s="88"/>
      <c r="AR60" s="86">
        <v>2.2999999999999998</v>
      </c>
      <c r="AS60" s="11"/>
      <c r="AT60" s="98"/>
      <c r="AU60" s="88"/>
    </row>
    <row r="61" spans="1:47">
      <c r="A61" s="2"/>
      <c r="B61" s="2"/>
      <c r="C61" s="2"/>
      <c r="D61" s="2"/>
      <c r="E61" s="5"/>
      <c r="F61" s="98">
        <f t="shared" si="3"/>
        <v>0</v>
      </c>
      <c r="G61" s="88"/>
      <c r="H61" s="86">
        <v>2.2000000000000002</v>
      </c>
      <c r="I61" s="16"/>
      <c r="J61" s="127"/>
      <c r="K61" s="92"/>
      <c r="L61" s="22">
        <v>2.2999999999999998</v>
      </c>
      <c r="M61" s="16"/>
      <c r="N61" s="131"/>
      <c r="O61" s="203"/>
      <c r="P61" s="19">
        <v>2.1</v>
      </c>
      <c r="Q61" s="11"/>
      <c r="R61" s="98"/>
      <c r="S61" s="88"/>
      <c r="T61" s="19">
        <v>2.2000000000000002</v>
      </c>
      <c r="U61" s="11"/>
      <c r="V61" s="98"/>
      <c r="W61" s="88"/>
      <c r="X61" s="86">
        <v>2.2000000000000002</v>
      </c>
      <c r="Y61" s="16"/>
      <c r="Z61" s="127"/>
      <c r="AA61" s="92"/>
      <c r="AB61" s="22">
        <v>2.2999999999999998</v>
      </c>
      <c r="AC61" s="16"/>
      <c r="AD61" s="131"/>
      <c r="AE61" s="203"/>
      <c r="AF61" s="86">
        <v>2.2000000000000002</v>
      </c>
      <c r="AG61" s="11"/>
      <c r="AH61" s="98"/>
      <c r="AI61" s="88"/>
      <c r="AJ61" s="86">
        <v>2.2999999999999998</v>
      </c>
      <c r="AK61" s="11"/>
      <c r="AL61" s="98"/>
      <c r="AM61" s="88"/>
      <c r="AN61" s="86">
        <v>2.2000000000000002</v>
      </c>
      <c r="AO61" s="11"/>
      <c r="AP61" s="98"/>
      <c r="AQ61" s="88"/>
      <c r="AR61" s="86">
        <v>2.2999999999999998</v>
      </c>
      <c r="AS61" s="11"/>
      <c r="AT61" s="98"/>
      <c r="AU61" s="88"/>
    </row>
    <row r="62" spans="1:47" ht="16.5" thickBot="1">
      <c r="A62" s="2"/>
      <c r="B62" s="2"/>
      <c r="C62" s="40"/>
      <c r="D62" s="230"/>
      <c r="E62" s="82"/>
      <c r="F62" s="98">
        <f t="shared" si="3"/>
        <v>0</v>
      </c>
      <c r="G62" s="96"/>
      <c r="H62" s="84">
        <v>2.2000000000000002</v>
      </c>
      <c r="I62" s="18"/>
      <c r="J62" s="128"/>
      <c r="K62" s="94"/>
      <c r="L62" s="36">
        <v>2.2999999999999998</v>
      </c>
      <c r="M62" s="18"/>
      <c r="N62" s="132"/>
      <c r="O62" s="96"/>
      <c r="P62" s="19">
        <v>2.1</v>
      </c>
      <c r="Q62" s="11"/>
      <c r="R62" s="100"/>
      <c r="S62" s="96"/>
      <c r="T62" s="19">
        <v>2.2000000000000002</v>
      </c>
      <c r="U62" s="11"/>
      <c r="V62" s="100"/>
      <c r="W62" s="96"/>
      <c r="X62" s="84">
        <v>2.2000000000000002</v>
      </c>
      <c r="Y62" s="18"/>
      <c r="Z62" s="128"/>
      <c r="AA62" s="94"/>
      <c r="AB62" s="36">
        <v>2.2999999999999998</v>
      </c>
      <c r="AC62" s="18"/>
      <c r="AD62" s="132"/>
      <c r="AE62" s="96"/>
      <c r="AF62" s="86">
        <v>2.2000000000000002</v>
      </c>
      <c r="AG62" s="11"/>
      <c r="AH62" s="100"/>
      <c r="AI62" s="96"/>
      <c r="AJ62" s="86">
        <v>2.2999999999999998</v>
      </c>
      <c r="AK62" s="11"/>
      <c r="AL62" s="100"/>
      <c r="AM62" s="96"/>
      <c r="AN62" s="86">
        <v>2.2000000000000002</v>
      </c>
      <c r="AO62" s="11"/>
      <c r="AP62" s="100"/>
      <c r="AQ62" s="96"/>
      <c r="AR62" s="86">
        <v>2.2999999999999998</v>
      </c>
      <c r="AS62" s="11"/>
      <c r="AT62" s="100"/>
      <c r="AU62" s="96"/>
    </row>
    <row r="63" spans="1:47">
      <c r="A63" s="7"/>
      <c r="B63" s="7"/>
      <c r="C63" s="7"/>
      <c r="D63" s="83"/>
      <c r="E63" s="83"/>
      <c r="AF63" s="9"/>
      <c r="AJ63" s="9"/>
      <c r="AN63" s="9"/>
      <c r="AR63" s="9"/>
    </row>
    <row r="64" spans="1:47" ht="16.5" thickBot="1">
      <c r="A64" s="7"/>
      <c r="B64" s="7"/>
      <c r="C64" s="7"/>
      <c r="D64" s="83"/>
      <c r="E64" s="83"/>
      <c r="H64" s="51"/>
      <c r="R64" s="9"/>
      <c r="S64" s="9"/>
      <c r="V64" s="9"/>
      <c r="W64" s="9"/>
      <c r="X64" s="51"/>
    </row>
    <row r="65" spans="1:47" ht="24" thickBot="1">
      <c r="A65" s="7"/>
      <c r="B65" s="7"/>
      <c r="H65" s="296" t="s">
        <v>120</v>
      </c>
      <c r="I65" s="318"/>
      <c r="J65" s="318"/>
      <c r="K65" s="340"/>
      <c r="L65" s="340"/>
      <c r="M65" s="340"/>
      <c r="N65" s="340"/>
      <c r="O65" s="277"/>
      <c r="P65" s="284" t="s">
        <v>149</v>
      </c>
      <c r="Q65" s="285"/>
      <c r="R65" s="285"/>
      <c r="S65" s="285"/>
      <c r="T65" s="285"/>
      <c r="U65" s="285"/>
      <c r="V65" s="285"/>
      <c r="W65" s="286"/>
      <c r="X65" s="281" t="s">
        <v>150</v>
      </c>
      <c r="Y65" s="321"/>
      <c r="Z65" s="321"/>
      <c r="AA65" s="321"/>
      <c r="AB65" s="321"/>
      <c r="AC65" s="321"/>
      <c r="AD65" s="321"/>
      <c r="AE65" s="322"/>
      <c r="AF65" s="275" t="s">
        <v>151</v>
      </c>
      <c r="AG65" s="276"/>
      <c r="AH65" s="276"/>
      <c r="AI65" s="323"/>
      <c r="AJ65" s="323"/>
      <c r="AK65" s="323"/>
      <c r="AL65" s="323"/>
      <c r="AM65" s="324"/>
      <c r="AN65" s="332" t="s">
        <v>152</v>
      </c>
      <c r="AO65" s="333"/>
      <c r="AP65" s="333"/>
      <c r="AQ65" s="334"/>
      <c r="AR65" s="334"/>
      <c r="AS65" s="334"/>
      <c r="AT65" s="334"/>
      <c r="AU65" s="335"/>
    </row>
    <row r="66" spans="1:47" ht="47.25">
      <c r="A66" s="300" t="s">
        <v>159</v>
      </c>
      <c r="B66" s="301"/>
      <c r="C66" s="301"/>
      <c r="D66" s="301"/>
      <c r="E66" s="301"/>
      <c r="F66" s="138" t="s">
        <v>9</v>
      </c>
      <c r="G66" s="59" t="s">
        <v>10</v>
      </c>
      <c r="H66" s="52" t="s">
        <v>154</v>
      </c>
      <c r="I66" s="60" t="s">
        <v>155</v>
      </c>
      <c r="J66" s="102" t="s">
        <v>15</v>
      </c>
      <c r="K66" s="59" t="s">
        <v>16</v>
      </c>
      <c r="L66" s="52" t="s">
        <v>154</v>
      </c>
      <c r="M66" s="60" t="s">
        <v>155</v>
      </c>
      <c r="N66" s="111" t="s">
        <v>15</v>
      </c>
      <c r="O66" s="59" t="s">
        <v>16</v>
      </c>
      <c r="P66" s="52" t="s">
        <v>154</v>
      </c>
      <c r="Q66" s="60" t="s">
        <v>155</v>
      </c>
      <c r="R66" s="111" t="s">
        <v>15</v>
      </c>
      <c r="S66" s="59" t="s">
        <v>16</v>
      </c>
      <c r="T66" s="52" t="s">
        <v>154</v>
      </c>
      <c r="U66" s="60" t="s">
        <v>155</v>
      </c>
      <c r="V66" s="111" t="s">
        <v>15</v>
      </c>
      <c r="W66" s="59" t="s">
        <v>16</v>
      </c>
      <c r="X66" s="52" t="s">
        <v>154</v>
      </c>
      <c r="Y66" s="60" t="s">
        <v>155</v>
      </c>
      <c r="Z66" s="102" t="s">
        <v>15</v>
      </c>
      <c r="AA66" s="59" t="s">
        <v>16</v>
      </c>
      <c r="AB66" s="52" t="s">
        <v>154</v>
      </c>
      <c r="AC66" s="60" t="s">
        <v>155</v>
      </c>
      <c r="AD66" s="111" t="s">
        <v>15</v>
      </c>
      <c r="AE66" s="59" t="s">
        <v>16</v>
      </c>
      <c r="AF66" s="52" t="s">
        <v>154</v>
      </c>
      <c r="AG66" s="64" t="s">
        <v>155</v>
      </c>
      <c r="AH66" s="111" t="s">
        <v>15</v>
      </c>
      <c r="AI66" s="59" t="s">
        <v>16</v>
      </c>
      <c r="AJ66" s="52" t="s">
        <v>154</v>
      </c>
      <c r="AK66" s="64" t="s">
        <v>155</v>
      </c>
      <c r="AL66" s="111" t="s">
        <v>15</v>
      </c>
      <c r="AM66" s="59" t="s">
        <v>16</v>
      </c>
      <c r="AN66" s="52" t="s">
        <v>154</v>
      </c>
      <c r="AO66" s="64" t="s">
        <v>155</v>
      </c>
      <c r="AP66" s="111" t="s">
        <v>15</v>
      </c>
      <c r="AQ66" s="59" t="s">
        <v>16</v>
      </c>
      <c r="AR66" s="52" t="s">
        <v>154</v>
      </c>
      <c r="AS66" s="64" t="s">
        <v>155</v>
      </c>
      <c r="AT66" s="111" t="s">
        <v>15</v>
      </c>
      <c r="AU66" s="59" t="s">
        <v>16</v>
      </c>
    </row>
    <row r="67" spans="1:47" s="49" customFormat="1">
      <c r="A67" s="1" t="s">
        <v>18</v>
      </c>
      <c r="B67" s="1" t="s">
        <v>19</v>
      </c>
      <c r="C67" s="4" t="s">
        <v>20</v>
      </c>
      <c r="D67" s="1" t="s">
        <v>21</v>
      </c>
      <c r="E67" s="4" t="s">
        <v>22</v>
      </c>
      <c r="F67" s="188"/>
      <c r="G67" s="125"/>
      <c r="H67" s="85"/>
      <c r="I67" s="11"/>
      <c r="J67" s="127"/>
      <c r="K67" s="88"/>
      <c r="L67" s="86"/>
      <c r="M67" s="11"/>
      <c r="N67" s="98"/>
      <c r="O67" s="88"/>
      <c r="P67" s="19"/>
      <c r="Q67" s="31"/>
      <c r="R67" s="124"/>
      <c r="S67" s="175"/>
      <c r="T67" s="19"/>
      <c r="U67" s="31"/>
      <c r="V67" s="124"/>
      <c r="W67" s="175"/>
      <c r="X67" s="85"/>
      <c r="Y67" s="11"/>
      <c r="Z67" s="127"/>
      <c r="AA67" s="88"/>
      <c r="AB67" s="86"/>
      <c r="AC67" s="11"/>
      <c r="AD67" s="98"/>
      <c r="AE67" s="88"/>
      <c r="AF67" s="15"/>
      <c r="AG67" s="11"/>
      <c r="AH67" s="98"/>
      <c r="AI67" s="88"/>
      <c r="AJ67" s="86"/>
      <c r="AK67" s="11"/>
      <c r="AL67" s="98"/>
      <c r="AM67" s="88"/>
      <c r="AN67" s="15"/>
      <c r="AO67" s="11"/>
      <c r="AP67" s="98"/>
      <c r="AQ67" s="88"/>
      <c r="AR67" s="86"/>
      <c r="AS67" s="11"/>
      <c r="AT67" s="98"/>
      <c r="AU67" s="88"/>
    </row>
    <row r="68" spans="1:47">
      <c r="A68" s="3" t="s">
        <v>77</v>
      </c>
      <c r="B68" t="s">
        <v>98</v>
      </c>
      <c r="C68" s="262" t="s">
        <v>32</v>
      </c>
      <c r="D68" s="259" t="s">
        <v>99</v>
      </c>
      <c r="E68" s="5"/>
      <c r="F68" s="104">
        <f>R68+V68+Z68+AD68+AH68+AL68+AP68+AT68</f>
        <v>0</v>
      </c>
      <c r="G68" s="106"/>
      <c r="H68" s="85">
        <v>1.2</v>
      </c>
      <c r="I68" s="11"/>
      <c r="J68" s="127"/>
      <c r="K68" s="88"/>
      <c r="L68" s="86">
        <v>1.3</v>
      </c>
      <c r="M68" s="11"/>
      <c r="N68" s="98"/>
      <c r="O68" s="88"/>
      <c r="P68" s="19">
        <v>1.1000000000000001</v>
      </c>
      <c r="Q68" s="11"/>
      <c r="R68" s="98"/>
      <c r="S68" s="88"/>
      <c r="T68" s="19">
        <v>1.2</v>
      </c>
      <c r="U68" s="11"/>
      <c r="V68" s="98"/>
      <c r="W68" s="88"/>
      <c r="X68" s="85">
        <v>1.2</v>
      </c>
      <c r="Y68" s="11"/>
      <c r="Z68" s="127"/>
      <c r="AA68" s="88"/>
      <c r="AB68" s="86">
        <v>1.3</v>
      </c>
      <c r="AC68" s="11"/>
      <c r="AD68" s="98"/>
      <c r="AE68" s="88"/>
      <c r="AF68" s="15">
        <v>1.2</v>
      </c>
      <c r="AG68" s="11"/>
      <c r="AH68" s="98"/>
      <c r="AI68" s="88"/>
      <c r="AJ68" s="86">
        <v>1.3</v>
      </c>
      <c r="AK68" s="11"/>
      <c r="AL68" s="98"/>
      <c r="AM68" s="88"/>
      <c r="AN68" s="15">
        <v>1.2</v>
      </c>
      <c r="AO68" s="11"/>
      <c r="AP68" s="98"/>
      <c r="AQ68" s="88"/>
      <c r="AR68" s="86">
        <v>1.3</v>
      </c>
      <c r="AS68" s="11"/>
      <c r="AT68" s="98"/>
      <c r="AU68" s="88"/>
    </row>
    <row r="69" spans="1:47">
      <c r="A69" s="3" t="s">
        <v>44</v>
      </c>
      <c r="B69" s="3" t="s">
        <v>45</v>
      </c>
      <c r="C69" s="259" t="s">
        <v>32</v>
      </c>
      <c r="D69" s="259" t="s">
        <v>46</v>
      </c>
      <c r="E69" s="5"/>
      <c r="F69" s="104">
        <f t="shared" ref="F69:F83" si="4">R69+V69+Z69+AD69+AH69+AL69+AP69+AT69</f>
        <v>0</v>
      </c>
      <c r="G69" s="106"/>
      <c r="H69" s="85">
        <v>1.2</v>
      </c>
      <c r="I69" s="11"/>
      <c r="J69" s="127"/>
      <c r="K69" s="88"/>
      <c r="L69" s="86">
        <v>1.3</v>
      </c>
      <c r="M69" s="11"/>
      <c r="N69" s="98"/>
      <c r="O69" s="88"/>
      <c r="P69" s="19">
        <v>1.1000000000000001</v>
      </c>
      <c r="Q69" s="11"/>
      <c r="R69" s="117"/>
      <c r="S69" s="133"/>
      <c r="T69" s="19">
        <v>1.2</v>
      </c>
      <c r="U69" s="11"/>
      <c r="V69" s="117"/>
      <c r="W69" s="133"/>
      <c r="X69" s="85">
        <v>1.2</v>
      </c>
      <c r="Y69" s="11"/>
      <c r="Z69" s="127"/>
      <c r="AA69" s="88"/>
      <c r="AB69" s="86">
        <v>1.3</v>
      </c>
      <c r="AC69" s="11"/>
      <c r="AD69" s="98"/>
      <c r="AE69" s="88"/>
      <c r="AF69" s="15">
        <v>1.2</v>
      </c>
      <c r="AG69" s="11"/>
      <c r="AH69" s="98"/>
      <c r="AI69" s="88"/>
      <c r="AJ69" s="86">
        <v>1.3</v>
      </c>
      <c r="AK69" s="11"/>
      <c r="AL69" s="98"/>
      <c r="AM69" s="88"/>
      <c r="AN69" s="15">
        <v>1.2</v>
      </c>
      <c r="AO69" s="11"/>
      <c r="AP69" s="98"/>
      <c r="AQ69" s="88"/>
      <c r="AR69" s="86">
        <v>1.3</v>
      </c>
      <c r="AS69" s="11"/>
      <c r="AT69" s="98"/>
      <c r="AU69" s="88"/>
    </row>
    <row r="70" spans="1:47">
      <c r="A70" s="3" t="s">
        <v>205</v>
      </c>
      <c r="B70" s="3" t="s">
        <v>206</v>
      </c>
      <c r="C70" s="259" t="s">
        <v>208</v>
      </c>
      <c r="D70" s="259" t="s">
        <v>207</v>
      </c>
      <c r="E70" s="5"/>
      <c r="F70" s="104">
        <f t="shared" si="4"/>
        <v>0</v>
      </c>
      <c r="G70" s="106"/>
      <c r="H70" s="85">
        <v>1.2</v>
      </c>
      <c r="I70" s="11"/>
      <c r="J70" s="127"/>
      <c r="K70" s="88"/>
      <c r="L70" s="86">
        <v>1.3</v>
      </c>
      <c r="M70" s="11"/>
      <c r="N70" s="98"/>
      <c r="O70" s="88"/>
      <c r="P70" s="19">
        <v>1.1000000000000001</v>
      </c>
      <c r="Q70" s="11"/>
      <c r="R70" s="98"/>
      <c r="S70" s="88"/>
      <c r="T70" s="19">
        <v>1.2</v>
      </c>
      <c r="U70" s="11"/>
      <c r="V70" s="98"/>
      <c r="W70" s="88"/>
      <c r="X70" s="85">
        <v>1.2</v>
      </c>
      <c r="Y70" s="11"/>
      <c r="Z70" s="127"/>
      <c r="AA70" s="88"/>
      <c r="AB70" s="86">
        <v>1.3</v>
      </c>
      <c r="AC70" s="11"/>
      <c r="AD70" s="98"/>
      <c r="AE70" s="88"/>
      <c r="AF70" s="15">
        <v>1.2</v>
      </c>
      <c r="AG70" s="11"/>
      <c r="AH70" s="98"/>
      <c r="AI70" s="88"/>
      <c r="AJ70" s="86">
        <v>1.3</v>
      </c>
      <c r="AK70" s="11"/>
      <c r="AL70" s="98"/>
      <c r="AM70" s="88"/>
      <c r="AN70" s="15">
        <v>1.2</v>
      </c>
      <c r="AO70" s="11"/>
      <c r="AP70" s="98"/>
      <c r="AQ70" s="88"/>
      <c r="AR70" s="86">
        <v>1.3</v>
      </c>
      <c r="AS70" s="11"/>
      <c r="AT70" s="98"/>
      <c r="AU70" s="88"/>
    </row>
    <row r="71" spans="1:47">
      <c r="A71" s="2"/>
      <c r="B71" s="2"/>
      <c r="C71" s="5"/>
      <c r="D71" s="2"/>
      <c r="E71" s="5"/>
      <c r="F71" s="104">
        <f t="shared" si="4"/>
        <v>0</v>
      </c>
      <c r="G71" s="106"/>
      <c r="H71" s="85">
        <v>1.2</v>
      </c>
      <c r="I71" s="11"/>
      <c r="J71" s="127"/>
      <c r="K71" s="88"/>
      <c r="L71" s="86">
        <v>1.3</v>
      </c>
      <c r="M71" s="199"/>
      <c r="N71" s="98"/>
      <c r="O71" s="88"/>
      <c r="P71" s="19">
        <v>1.1000000000000001</v>
      </c>
      <c r="Q71" s="11"/>
      <c r="R71" s="98"/>
      <c r="S71" s="88"/>
      <c r="T71" s="19">
        <v>1.2</v>
      </c>
      <c r="U71" s="11"/>
      <c r="V71" s="98"/>
      <c r="W71" s="88"/>
      <c r="X71" s="85">
        <v>1.2</v>
      </c>
      <c r="Y71" s="11"/>
      <c r="Z71" s="127"/>
      <c r="AA71" s="88"/>
      <c r="AB71" s="86">
        <v>1.3</v>
      </c>
      <c r="AC71" s="199"/>
      <c r="AD71" s="98"/>
      <c r="AE71" s="88"/>
      <c r="AF71" s="15">
        <v>1.2</v>
      </c>
      <c r="AG71" s="11"/>
      <c r="AH71" s="98"/>
      <c r="AI71" s="88"/>
      <c r="AJ71" s="86">
        <v>2.2999999999999998</v>
      </c>
      <c r="AK71" s="11"/>
      <c r="AL71" s="98"/>
      <c r="AM71" s="88"/>
      <c r="AN71" s="15">
        <v>1.2</v>
      </c>
      <c r="AO71" s="11"/>
      <c r="AP71" s="98"/>
      <c r="AQ71" s="88"/>
      <c r="AR71" s="86">
        <v>2.2999999999999998</v>
      </c>
      <c r="AS71" s="11"/>
      <c r="AT71" s="98"/>
      <c r="AU71" s="88"/>
    </row>
    <row r="72" spans="1:47">
      <c r="A72" s="2"/>
      <c r="B72" s="2"/>
      <c r="C72" s="5"/>
      <c r="D72" s="2"/>
      <c r="E72" s="5"/>
      <c r="F72" s="104">
        <f t="shared" si="4"/>
        <v>0</v>
      </c>
      <c r="G72" s="106"/>
      <c r="H72" s="85">
        <v>1.2</v>
      </c>
      <c r="I72" s="11"/>
      <c r="J72" s="127"/>
      <c r="K72" s="88"/>
      <c r="L72" s="86">
        <v>1.3</v>
      </c>
      <c r="M72" s="11"/>
      <c r="N72" s="98"/>
      <c r="O72" s="88"/>
      <c r="P72" s="19">
        <v>1.1000000000000001</v>
      </c>
      <c r="Q72" s="11"/>
      <c r="R72" s="98"/>
      <c r="S72" s="88"/>
      <c r="T72" s="19">
        <v>1.2</v>
      </c>
      <c r="U72" s="11"/>
      <c r="V72" s="98"/>
      <c r="W72" s="88"/>
      <c r="X72" s="85">
        <v>1.2</v>
      </c>
      <c r="Y72" s="11"/>
      <c r="Z72" s="127"/>
      <c r="AA72" s="88"/>
      <c r="AB72" s="86">
        <v>1.3</v>
      </c>
      <c r="AC72" s="11"/>
      <c r="AD72" s="98"/>
      <c r="AE72" s="88"/>
      <c r="AF72" s="15">
        <v>1.2</v>
      </c>
      <c r="AG72" s="11"/>
      <c r="AH72" s="98"/>
      <c r="AI72" s="88"/>
      <c r="AJ72" s="86">
        <v>2.2999999999999998</v>
      </c>
      <c r="AK72" s="11"/>
      <c r="AL72" s="98"/>
      <c r="AM72" s="88"/>
      <c r="AN72" s="15">
        <v>1.2</v>
      </c>
      <c r="AO72" s="11"/>
      <c r="AP72" s="98"/>
      <c r="AQ72" s="88"/>
      <c r="AR72" s="86">
        <v>2.2999999999999998</v>
      </c>
      <c r="AS72" s="11"/>
      <c r="AT72" s="98"/>
      <c r="AU72" s="88"/>
    </row>
    <row r="73" spans="1:47">
      <c r="A73" s="2"/>
      <c r="B73" s="2"/>
      <c r="C73" s="5"/>
      <c r="D73" s="2"/>
      <c r="E73" s="5"/>
      <c r="F73" s="104">
        <f t="shared" si="4"/>
        <v>0</v>
      </c>
      <c r="G73" s="106"/>
      <c r="H73" s="85">
        <v>1.2</v>
      </c>
      <c r="I73" s="11"/>
      <c r="J73" s="127"/>
      <c r="K73" s="88"/>
      <c r="L73" s="86">
        <v>1.3</v>
      </c>
      <c r="M73" s="11"/>
      <c r="N73" s="98"/>
      <c r="O73" s="88"/>
      <c r="P73" s="19">
        <v>1.1000000000000001</v>
      </c>
      <c r="Q73" s="11"/>
      <c r="R73" s="98"/>
      <c r="S73" s="88"/>
      <c r="T73" s="19">
        <v>1.2</v>
      </c>
      <c r="U73" s="11"/>
      <c r="V73" s="98"/>
      <c r="W73" s="88"/>
      <c r="X73" s="85">
        <v>1.2</v>
      </c>
      <c r="Y73" s="11"/>
      <c r="Z73" s="127"/>
      <c r="AA73" s="88"/>
      <c r="AB73" s="86">
        <v>1.3</v>
      </c>
      <c r="AC73" s="11"/>
      <c r="AD73" s="98"/>
      <c r="AE73" s="88"/>
      <c r="AF73" s="15">
        <v>1.2</v>
      </c>
      <c r="AG73" s="11"/>
      <c r="AH73" s="98"/>
      <c r="AI73" s="88"/>
      <c r="AJ73" s="86">
        <v>2.2999999999999998</v>
      </c>
      <c r="AK73" s="11"/>
      <c r="AL73" s="98"/>
      <c r="AM73" s="88"/>
      <c r="AN73" s="15">
        <v>1.2</v>
      </c>
      <c r="AO73" s="11"/>
      <c r="AP73" s="98"/>
      <c r="AQ73" s="88"/>
      <c r="AR73" s="86">
        <v>2.2999999999999998</v>
      </c>
      <c r="AS73" s="11"/>
      <c r="AT73" s="98"/>
      <c r="AU73" s="88"/>
    </row>
    <row r="74" spans="1:47">
      <c r="A74" s="2"/>
      <c r="B74" s="2"/>
      <c r="C74" s="5"/>
      <c r="D74" s="2"/>
      <c r="E74" s="5"/>
      <c r="F74" s="104">
        <f t="shared" si="4"/>
        <v>0</v>
      </c>
      <c r="G74" s="106"/>
      <c r="H74" s="85">
        <v>1.2</v>
      </c>
      <c r="I74" s="11"/>
      <c r="J74" s="127"/>
      <c r="K74" s="88"/>
      <c r="L74" s="86">
        <v>1.3</v>
      </c>
      <c r="M74" s="11"/>
      <c r="N74" s="98"/>
      <c r="O74" s="88"/>
      <c r="P74" s="19">
        <v>1.1000000000000001</v>
      </c>
      <c r="Q74" s="11"/>
      <c r="R74" s="98"/>
      <c r="S74" s="88"/>
      <c r="T74" s="19">
        <v>1.2</v>
      </c>
      <c r="U74" s="11"/>
      <c r="V74" s="98"/>
      <c r="W74" s="88"/>
      <c r="X74" s="85">
        <v>1.2</v>
      </c>
      <c r="Y74" s="11"/>
      <c r="Z74" s="127"/>
      <c r="AA74" s="88"/>
      <c r="AB74" s="86">
        <v>1.3</v>
      </c>
      <c r="AC74" s="11"/>
      <c r="AD74" s="98"/>
      <c r="AE74" s="88"/>
      <c r="AF74" s="15">
        <v>1.2</v>
      </c>
      <c r="AG74" s="11"/>
      <c r="AH74" s="98"/>
      <c r="AI74" s="88"/>
      <c r="AJ74" s="86">
        <v>2.2999999999999998</v>
      </c>
      <c r="AK74" s="11"/>
      <c r="AL74" s="98"/>
      <c r="AM74" s="88"/>
      <c r="AN74" s="15">
        <v>1.2</v>
      </c>
      <c r="AO74" s="11"/>
      <c r="AP74" s="98"/>
      <c r="AQ74" s="88"/>
      <c r="AR74" s="86">
        <v>2.2999999999999998</v>
      </c>
      <c r="AS74" s="11"/>
      <c r="AT74" s="98"/>
      <c r="AU74" s="88"/>
    </row>
    <row r="75" spans="1:47">
      <c r="A75" s="2"/>
      <c r="B75" s="2"/>
      <c r="C75" s="5"/>
      <c r="D75" s="2"/>
      <c r="E75" s="5"/>
      <c r="F75" s="104">
        <f t="shared" si="4"/>
        <v>0</v>
      </c>
      <c r="G75" s="106"/>
      <c r="H75" s="85">
        <v>1.2</v>
      </c>
      <c r="I75" s="11"/>
      <c r="J75" s="127"/>
      <c r="K75" s="88"/>
      <c r="L75" s="86">
        <v>1.3</v>
      </c>
      <c r="M75" s="11"/>
      <c r="N75" s="98"/>
      <c r="O75" s="88"/>
      <c r="P75" s="19">
        <v>1.1000000000000001</v>
      </c>
      <c r="Q75" s="11"/>
      <c r="R75" s="98"/>
      <c r="S75" s="88"/>
      <c r="T75" s="19">
        <v>1.2</v>
      </c>
      <c r="U75" s="11"/>
      <c r="V75" s="98"/>
      <c r="W75" s="88"/>
      <c r="X75" s="85">
        <v>1.2</v>
      </c>
      <c r="Y75" s="11"/>
      <c r="Z75" s="127"/>
      <c r="AA75" s="88"/>
      <c r="AB75" s="86">
        <v>1.3</v>
      </c>
      <c r="AC75" s="11"/>
      <c r="AD75" s="98"/>
      <c r="AE75" s="88"/>
      <c r="AF75" s="15">
        <v>1.2</v>
      </c>
      <c r="AG75" s="11"/>
      <c r="AH75" s="98"/>
      <c r="AI75" s="88"/>
      <c r="AJ75" s="86">
        <v>2.2999999999999998</v>
      </c>
      <c r="AK75" s="11"/>
      <c r="AL75" s="98"/>
      <c r="AM75" s="88"/>
      <c r="AN75" s="15">
        <v>1.2</v>
      </c>
      <c r="AO75" s="11"/>
      <c r="AP75" s="98"/>
      <c r="AQ75" s="88"/>
      <c r="AR75" s="86">
        <v>2.2999999999999998</v>
      </c>
      <c r="AS75" s="11"/>
      <c r="AT75" s="98"/>
      <c r="AU75" s="88"/>
    </row>
    <row r="76" spans="1:47">
      <c r="A76" s="2"/>
      <c r="B76" s="2"/>
      <c r="C76" s="5"/>
      <c r="D76" s="2"/>
      <c r="E76" s="5"/>
      <c r="F76" s="104">
        <f t="shared" si="4"/>
        <v>0</v>
      </c>
      <c r="G76" s="106"/>
      <c r="H76" s="85">
        <v>1.2</v>
      </c>
      <c r="I76" s="11"/>
      <c r="J76" s="127"/>
      <c r="K76" s="88"/>
      <c r="L76" s="86">
        <v>1.3</v>
      </c>
      <c r="M76" s="11"/>
      <c r="N76" s="98"/>
      <c r="O76" s="88"/>
      <c r="P76" s="19">
        <v>1.1000000000000001</v>
      </c>
      <c r="Q76" s="11"/>
      <c r="R76" s="98"/>
      <c r="S76" s="88"/>
      <c r="T76" s="19">
        <v>1.2</v>
      </c>
      <c r="U76" s="11"/>
      <c r="V76" s="98"/>
      <c r="W76" s="88"/>
      <c r="X76" s="85">
        <v>1.2</v>
      </c>
      <c r="Y76" s="11"/>
      <c r="Z76" s="127"/>
      <c r="AA76" s="88"/>
      <c r="AB76" s="86">
        <v>1.3</v>
      </c>
      <c r="AC76" s="11"/>
      <c r="AD76" s="98"/>
      <c r="AE76" s="88"/>
      <c r="AF76" s="15">
        <v>1.2</v>
      </c>
      <c r="AG76" s="11"/>
      <c r="AH76" s="98"/>
      <c r="AI76" s="88"/>
      <c r="AJ76" s="86">
        <v>2.2999999999999998</v>
      </c>
      <c r="AK76" s="11"/>
      <c r="AL76" s="98"/>
      <c r="AM76" s="88"/>
      <c r="AN76" s="15">
        <v>1.2</v>
      </c>
      <c r="AO76" s="11"/>
      <c r="AP76" s="98"/>
      <c r="AQ76" s="88"/>
      <c r="AR76" s="86">
        <v>2.2999999999999998</v>
      </c>
      <c r="AS76" s="11"/>
      <c r="AT76" s="98"/>
      <c r="AU76" s="88"/>
    </row>
    <row r="77" spans="1:47">
      <c r="A77" s="2"/>
      <c r="B77" s="2"/>
      <c r="C77" s="5"/>
      <c r="D77" s="2"/>
      <c r="E77" s="5"/>
      <c r="F77" s="104">
        <f t="shared" si="4"/>
        <v>0</v>
      </c>
      <c r="G77" s="106"/>
      <c r="H77" s="85">
        <v>1.2</v>
      </c>
      <c r="I77" s="11"/>
      <c r="J77" s="127"/>
      <c r="K77" s="88"/>
      <c r="L77" s="86">
        <v>1.3</v>
      </c>
      <c r="M77" s="11"/>
      <c r="N77" s="98"/>
      <c r="O77" s="88"/>
      <c r="P77" s="19">
        <v>1.1000000000000001</v>
      </c>
      <c r="Q77" s="11"/>
      <c r="R77" s="98"/>
      <c r="S77" s="88"/>
      <c r="T77" s="19">
        <v>1.2</v>
      </c>
      <c r="U77" s="11"/>
      <c r="V77" s="98"/>
      <c r="W77" s="88"/>
      <c r="X77" s="85">
        <v>1.2</v>
      </c>
      <c r="Y77" s="11"/>
      <c r="Z77" s="127"/>
      <c r="AA77" s="88"/>
      <c r="AB77" s="86">
        <v>1.3</v>
      </c>
      <c r="AC77" s="11"/>
      <c r="AD77" s="98"/>
      <c r="AE77" s="88"/>
      <c r="AF77" s="15">
        <v>1.2</v>
      </c>
      <c r="AG77" s="11"/>
      <c r="AH77" s="98"/>
      <c r="AI77" s="88"/>
      <c r="AJ77" s="86">
        <v>2.2999999999999998</v>
      </c>
      <c r="AK77" s="11"/>
      <c r="AL77" s="98"/>
      <c r="AM77" s="88"/>
      <c r="AN77" s="15">
        <v>1.2</v>
      </c>
      <c r="AO77" s="11"/>
      <c r="AP77" s="98"/>
      <c r="AQ77" s="88"/>
      <c r="AR77" s="86">
        <v>2.2999999999999998</v>
      </c>
      <c r="AS77" s="11"/>
      <c r="AT77" s="98"/>
      <c r="AU77" s="88"/>
    </row>
    <row r="78" spans="1:47">
      <c r="A78" s="2"/>
      <c r="B78" s="2"/>
      <c r="C78" s="5"/>
      <c r="D78" s="2"/>
      <c r="E78" s="5"/>
      <c r="F78" s="104">
        <f t="shared" si="4"/>
        <v>0</v>
      </c>
      <c r="G78" s="106"/>
      <c r="H78" s="85">
        <v>1.2</v>
      </c>
      <c r="I78" s="11"/>
      <c r="J78" s="127"/>
      <c r="K78" s="88"/>
      <c r="L78" s="86">
        <v>1.3</v>
      </c>
      <c r="M78" s="11"/>
      <c r="N78" s="98"/>
      <c r="O78" s="88"/>
      <c r="P78" s="19">
        <v>1.1000000000000001</v>
      </c>
      <c r="Q78" s="11"/>
      <c r="R78" s="98"/>
      <c r="S78" s="88"/>
      <c r="T78" s="19">
        <v>1.2</v>
      </c>
      <c r="U78" s="11"/>
      <c r="V78" s="98"/>
      <c r="W78" s="88"/>
      <c r="X78" s="85">
        <v>1.2</v>
      </c>
      <c r="Y78" s="11"/>
      <c r="Z78" s="127"/>
      <c r="AA78" s="88"/>
      <c r="AB78" s="86">
        <v>1.3</v>
      </c>
      <c r="AC78" s="11"/>
      <c r="AD78" s="98"/>
      <c r="AE78" s="88"/>
      <c r="AF78" s="15">
        <v>1.2</v>
      </c>
      <c r="AG78" s="11"/>
      <c r="AH78" s="98"/>
      <c r="AI78" s="88"/>
      <c r="AJ78" s="86">
        <v>2.2999999999999998</v>
      </c>
      <c r="AK78" s="11"/>
      <c r="AL78" s="98"/>
      <c r="AM78" s="88"/>
      <c r="AN78" s="15">
        <v>1.2</v>
      </c>
      <c r="AO78" s="11"/>
      <c r="AP78" s="98"/>
      <c r="AQ78" s="88"/>
      <c r="AR78" s="86">
        <v>2.2999999999999998</v>
      </c>
      <c r="AS78" s="11"/>
      <c r="AT78" s="98"/>
      <c r="AU78" s="88"/>
    </row>
    <row r="79" spans="1:47">
      <c r="A79" s="2"/>
      <c r="B79" s="2"/>
      <c r="C79" s="5"/>
      <c r="D79" s="2"/>
      <c r="E79" s="5"/>
      <c r="F79" s="104">
        <f t="shared" si="4"/>
        <v>0</v>
      </c>
      <c r="G79" s="106"/>
      <c r="H79" s="85">
        <v>1.2</v>
      </c>
      <c r="I79" s="11"/>
      <c r="J79" s="127"/>
      <c r="K79" s="88"/>
      <c r="L79" s="86">
        <v>1.3</v>
      </c>
      <c r="M79" s="11"/>
      <c r="N79" s="98"/>
      <c r="O79" s="88"/>
      <c r="P79" s="19">
        <v>1.1000000000000001</v>
      </c>
      <c r="Q79" s="11"/>
      <c r="R79" s="98"/>
      <c r="S79" s="88"/>
      <c r="T79" s="19">
        <v>1.2</v>
      </c>
      <c r="U79" s="11"/>
      <c r="V79" s="98"/>
      <c r="W79" s="88"/>
      <c r="X79" s="85">
        <v>1.2</v>
      </c>
      <c r="Y79" s="11"/>
      <c r="Z79" s="127"/>
      <c r="AA79" s="88"/>
      <c r="AB79" s="86">
        <v>1.3</v>
      </c>
      <c r="AC79" s="11"/>
      <c r="AD79" s="98"/>
      <c r="AE79" s="88"/>
      <c r="AF79" s="15">
        <v>1.2</v>
      </c>
      <c r="AG79" s="11"/>
      <c r="AH79" s="98"/>
      <c r="AI79" s="88"/>
      <c r="AJ79" s="86">
        <v>2.2999999999999998</v>
      </c>
      <c r="AK79" s="11"/>
      <c r="AL79" s="98"/>
      <c r="AM79" s="88"/>
      <c r="AN79" s="15">
        <v>1.2</v>
      </c>
      <c r="AO79" s="11"/>
      <c r="AP79" s="98"/>
      <c r="AQ79" s="88"/>
      <c r="AR79" s="86">
        <v>2.2999999999999998</v>
      </c>
      <c r="AS79" s="11"/>
      <c r="AT79" s="98"/>
      <c r="AU79" s="88"/>
    </row>
    <row r="80" spans="1:47">
      <c r="A80" s="2"/>
      <c r="B80" s="2"/>
      <c r="C80" s="5"/>
      <c r="D80" s="2"/>
      <c r="E80" s="5"/>
      <c r="F80" s="104">
        <f t="shared" si="4"/>
        <v>0</v>
      </c>
      <c r="G80" s="106"/>
      <c r="H80" s="85">
        <v>1.2</v>
      </c>
      <c r="I80" s="11"/>
      <c r="J80" s="127"/>
      <c r="K80" s="88"/>
      <c r="L80" s="86">
        <v>1.3</v>
      </c>
      <c r="M80" s="11"/>
      <c r="N80" s="98"/>
      <c r="O80" s="88"/>
      <c r="P80" s="19">
        <v>1.1000000000000001</v>
      </c>
      <c r="Q80" s="11"/>
      <c r="R80" s="98"/>
      <c r="S80" s="88"/>
      <c r="T80" s="19">
        <v>1.2</v>
      </c>
      <c r="U80" s="11"/>
      <c r="V80" s="98"/>
      <c r="W80" s="88"/>
      <c r="X80" s="85">
        <v>1.2</v>
      </c>
      <c r="Y80" s="11"/>
      <c r="Z80" s="127"/>
      <c r="AA80" s="88"/>
      <c r="AB80" s="86">
        <v>1.3</v>
      </c>
      <c r="AC80" s="11"/>
      <c r="AD80" s="98"/>
      <c r="AE80" s="88"/>
      <c r="AF80" s="15">
        <v>1.2</v>
      </c>
      <c r="AG80" s="11"/>
      <c r="AH80" s="98"/>
      <c r="AI80" s="88"/>
      <c r="AJ80" s="86">
        <v>2.2999999999999998</v>
      </c>
      <c r="AK80" s="11"/>
      <c r="AL80" s="98"/>
      <c r="AM80" s="88"/>
      <c r="AN80" s="15">
        <v>1.2</v>
      </c>
      <c r="AO80" s="11"/>
      <c r="AP80" s="98"/>
      <c r="AQ80" s="88"/>
      <c r="AR80" s="86">
        <v>2.2999999999999998</v>
      </c>
      <c r="AS80" s="11"/>
      <c r="AT80" s="98"/>
      <c r="AU80" s="88"/>
    </row>
    <row r="81" spans="1:47">
      <c r="A81" s="2"/>
      <c r="B81" s="2"/>
      <c r="C81" s="5"/>
      <c r="D81" s="2"/>
      <c r="E81" s="5"/>
      <c r="F81" s="104">
        <f t="shared" si="4"/>
        <v>0</v>
      </c>
      <c r="G81" s="106"/>
      <c r="H81" s="85">
        <v>1.2</v>
      </c>
      <c r="I81" s="11"/>
      <c r="J81" s="127"/>
      <c r="K81" s="88"/>
      <c r="L81" s="86">
        <v>1.3</v>
      </c>
      <c r="M81" s="11"/>
      <c r="N81" s="98"/>
      <c r="O81" s="88"/>
      <c r="P81" s="19">
        <v>1.1000000000000001</v>
      </c>
      <c r="Q81" s="11"/>
      <c r="R81" s="98"/>
      <c r="S81" s="88"/>
      <c r="T81" s="19">
        <v>1.2</v>
      </c>
      <c r="U81" s="11"/>
      <c r="V81" s="98"/>
      <c r="W81" s="88"/>
      <c r="X81" s="85">
        <v>1.2</v>
      </c>
      <c r="Y81" s="11"/>
      <c r="Z81" s="127"/>
      <c r="AA81" s="88"/>
      <c r="AB81" s="86">
        <v>1.3</v>
      </c>
      <c r="AC81" s="11"/>
      <c r="AD81" s="98"/>
      <c r="AE81" s="88"/>
      <c r="AF81" s="15">
        <v>1.2</v>
      </c>
      <c r="AG81" s="11"/>
      <c r="AH81" s="98"/>
      <c r="AI81" s="88"/>
      <c r="AJ81" s="86">
        <v>2.2999999999999998</v>
      </c>
      <c r="AK81" s="11"/>
      <c r="AL81" s="98"/>
      <c r="AM81" s="88"/>
      <c r="AN81" s="15">
        <v>1.2</v>
      </c>
      <c r="AO81" s="11"/>
      <c r="AP81" s="98"/>
      <c r="AQ81" s="88"/>
      <c r="AR81" s="86">
        <v>2.2999999999999998</v>
      </c>
      <c r="AS81" s="11"/>
      <c r="AT81" s="98"/>
      <c r="AU81" s="88"/>
    </row>
    <row r="82" spans="1:47">
      <c r="A82" s="2"/>
      <c r="B82" s="2"/>
      <c r="C82" s="2"/>
      <c r="D82" s="2"/>
      <c r="E82" s="5"/>
      <c r="F82" s="104">
        <f t="shared" si="4"/>
        <v>0</v>
      </c>
      <c r="G82" s="106"/>
      <c r="H82" s="85">
        <v>1.2</v>
      </c>
      <c r="I82" s="11"/>
      <c r="J82" s="127"/>
      <c r="K82" s="88"/>
      <c r="L82" s="86">
        <v>1.3</v>
      </c>
      <c r="M82" s="11"/>
      <c r="N82" s="98"/>
      <c r="O82" s="203"/>
      <c r="P82" s="19">
        <v>1.1000000000000001</v>
      </c>
      <c r="Q82" s="11"/>
      <c r="R82" s="98"/>
      <c r="S82" s="88"/>
      <c r="T82" s="19">
        <v>1.2</v>
      </c>
      <c r="U82" s="11"/>
      <c r="V82" s="98"/>
      <c r="W82" s="88"/>
      <c r="X82" s="85">
        <v>1.2</v>
      </c>
      <c r="Y82" s="11"/>
      <c r="Z82" s="127"/>
      <c r="AA82" s="88"/>
      <c r="AB82" s="86">
        <v>1.3</v>
      </c>
      <c r="AC82" s="11"/>
      <c r="AD82" s="98"/>
      <c r="AE82" s="203"/>
      <c r="AF82" s="15">
        <v>1.2</v>
      </c>
      <c r="AG82" s="11"/>
      <c r="AH82" s="98"/>
      <c r="AI82" s="88"/>
      <c r="AJ82" s="86">
        <v>2.2999999999999998</v>
      </c>
      <c r="AK82" s="11"/>
      <c r="AL82" s="98"/>
      <c r="AM82" s="88"/>
      <c r="AN82" s="15">
        <v>1.2</v>
      </c>
      <c r="AO82" s="11"/>
      <c r="AP82" s="98"/>
      <c r="AQ82" s="88"/>
      <c r="AR82" s="86">
        <v>2.2999999999999998</v>
      </c>
      <c r="AS82" s="11"/>
      <c r="AT82" s="98"/>
      <c r="AU82" s="88"/>
    </row>
    <row r="83" spans="1:47" ht="16.5" thickBot="1">
      <c r="A83" s="2"/>
      <c r="B83" s="2"/>
      <c r="C83" s="2"/>
      <c r="D83" s="2"/>
      <c r="E83" s="5"/>
      <c r="F83" s="104">
        <f t="shared" si="4"/>
        <v>0</v>
      </c>
      <c r="G83" s="112"/>
      <c r="H83" s="85">
        <v>1.2</v>
      </c>
      <c r="I83" s="11"/>
      <c r="J83" s="128"/>
      <c r="K83" s="96"/>
      <c r="L83" s="86">
        <v>1.3</v>
      </c>
      <c r="M83" s="11"/>
      <c r="N83" s="100"/>
      <c r="O83" s="96"/>
      <c r="P83" s="19">
        <v>1.1000000000000001</v>
      </c>
      <c r="Q83" s="11"/>
      <c r="R83" s="100"/>
      <c r="S83" s="96"/>
      <c r="T83" s="19">
        <v>1.2</v>
      </c>
      <c r="U83" s="11"/>
      <c r="V83" s="100"/>
      <c r="W83" s="96"/>
      <c r="X83" s="85">
        <v>1.2</v>
      </c>
      <c r="Y83" s="11"/>
      <c r="Z83" s="128"/>
      <c r="AA83" s="96"/>
      <c r="AB83" s="86">
        <v>1.3</v>
      </c>
      <c r="AC83" s="11"/>
      <c r="AD83" s="100"/>
      <c r="AE83" s="96"/>
      <c r="AF83" s="15">
        <v>1.2</v>
      </c>
      <c r="AG83" s="11"/>
      <c r="AH83" s="100"/>
      <c r="AI83" s="96"/>
      <c r="AJ83" s="86">
        <v>2.2999999999999998</v>
      </c>
      <c r="AK83" s="11"/>
      <c r="AL83" s="100"/>
      <c r="AM83" s="96"/>
      <c r="AN83" s="15">
        <v>1.2</v>
      </c>
      <c r="AO83" s="11"/>
      <c r="AP83" s="100"/>
      <c r="AQ83" s="96"/>
      <c r="AR83" s="86">
        <v>2.2999999999999998</v>
      </c>
      <c r="AS83" s="11"/>
      <c r="AT83" s="100"/>
      <c r="AU83" s="96"/>
    </row>
    <row r="85" spans="1:47" ht="16.5" thickBot="1">
      <c r="A85" s="7"/>
      <c r="B85" s="7"/>
      <c r="C85" s="7"/>
      <c r="D85" s="83"/>
      <c r="E85" s="83"/>
      <c r="AF85" s="9"/>
      <c r="AN85" s="9"/>
    </row>
    <row r="86" spans="1:47" ht="24" thickBot="1">
      <c r="H86" s="296" t="s">
        <v>120</v>
      </c>
      <c r="I86" s="318"/>
      <c r="J86" s="318"/>
      <c r="K86" s="340"/>
      <c r="L86" s="340"/>
      <c r="M86" s="340"/>
      <c r="N86" s="340"/>
      <c r="O86" s="277"/>
      <c r="P86" s="284" t="s">
        <v>149</v>
      </c>
      <c r="Q86" s="285"/>
      <c r="R86" s="285"/>
      <c r="S86" s="285"/>
      <c r="T86" s="285"/>
      <c r="U86" s="285"/>
      <c r="V86" s="285"/>
      <c r="W86" s="286"/>
      <c r="X86" s="281" t="s">
        <v>150</v>
      </c>
      <c r="Y86" s="321"/>
      <c r="Z86" s="321"/>
      <c r="AA86" s="321"/>
      <c r="AB86" s="321"/>
      <c r="AC86" s="321"/>
      <c r="AD86" s="321"/>
      <c r="AE86" s="322"/>
      <c r="AF86" s="275" t="s">
        <v>151</v>
      </c>
      <c r="AG86" s="276"/>
      <c r="AH86" s="276"/>
      <c r="AI86" s="323"/>
      <c r="AJ86" s="323"/>
      <c r="AK86" s="323"/>
      <c r="AL86" s="323"/>
      <c r="AM86" s="324"/>
      <c r="AN86" s="332" t="s">
        <v>152</v>
      </c>
      <c r="AO86" s="333"/>
      <c r="AP86" s="333"/>
      <c r="AQ86" s="334"/>
      <c r="AR86" s="334"/>
      <c r="AS86" s="334"/>
      <c r="AT86" s="334"/>
      <c r="AU86" s="335"/>
    </row>
    <row r="87" spans="1:47" ht="47.25">
      <c r="A87" s="295" t="s">
        <v>160</v>
      </c>
      <c r="B87" s="274"/>
      <c r="C87" s="274"/>
      <c r="D87" s="274"/>
      <c r="E87" s="274"/>
      <c r="F87" s="138" t="s">
        <v>9</v>
      </c>
      <c r="G87" s="59" t="s">
        <v>10</v>
      </c>
      <c r="H87" s="67" t="s">
        <v>154</v>
      </c>
      <c r="I87" s="64" t="s">
        <v>155</v>
      </c>
      <c r="J87" s="102" t="s">
        <v>15</v>
      </c>
      <c r="K87" s="59" t="s">
        <v>16</v>
      </c>
      <c r="L87" s="67" t="s">
        <v>154</v>
      </c>
      <c r="M87" s="64" t="s">
        <v>155</v>
      </c>
      <c r="N87" s="111" t="s">
        <v>15</v>
      </c>
      <c r="O87" s="59" t="s">
        <v>16</v>
      </c>
      <c r="P87" s="67" t="s">
        <v>154</v>
      </c>
      <c r="Q87" s="64" t="s">
        <v>155</v>
      </c>
      <c r="R87" s="111" t="s">
        <v>15</v>
      </c>
      <c r="S87" s="59" t="s">
        <v>16</v>
      </c>
      <c r="T87" s="67" t="s">
        <v>154</v>
      </c>
      <c r="U87" s="64" t="s">
        <v>155</v>
      </c>
      <c r="V87" s="111" t="s">
        <v>15</v>
      </c>
      <c r="W87" s="59" t="s">
        <v>16</v>
      </c>
      <c r="X87" s="67" t="s">
        <v>154</v>
      </c>
      <c r="Y87" s="64" t="s">
        <v>155</v>
      </c>
      <c r="Z87" s="102" t="s">
        <v>15</v>
      </c>
      <c r="AA87" s="59" t="s">
        <v>16</v>
      </c>
      <c r="AB87" s="67" t="s">
        <v>154</v>
      </c>
      <c r="AC87" s="64" t="s">
        <v>155</v>
      </c>
      <c r="AD87" s="111" t="s">
        <v>15</v>
      </c>
      <c r="AE87" s="59" t="s">
        <v>16</v>
      </c>
      <c r="AF87" s="67" t="s">
        <v>154</v>
      </c>
      <c r="AG87" s="64" t="s">
        <v>155</v>
      </c>
      <c r="AH87" s="111" t="s">
        <v>15</v>
      </c>
      <c r="AI87" s="59" t="s">
        <v>16</v>
      </c>
      <c r="AJ87" s="67" t="s">
        <v>154</v>
      </c>
      <c r="AK87" s="64" t="s">
        <v>155</v>
      </c>
      <c r="AL87" s="111" t="s">
        <v>15</v>
      </c>
      <c r="AM87" s="59" t="s">
        <v>16</v>
      </c>
      <c r="AN87" s="67" t="s">
        <v>154</v>
      </c>
      <c r="AO87" s="64" t="s">
        <v>155</v>
      </c>
      <c r="AP87" s="111" t="s">
        <v>15</v>
      </c>
      <c r="AQ87" s="59" t="s">
        <v>16</v>
      </c>
      <c r="AR87" s="67" t="s">
        <v>154</v>
      </c>
      <c r="AS87" s="64" t="s">
        <v>155</v>
      </c>
      <c r="AT87" s="111" t="s">
        <v>15</v>
      </c>
      <c r="AU87" s="59" t="s">
        <v>16</v>
      </c>
    </row>
    <row r="88" spans="1:47" s="51" customFormat="1">
      <c r="A88" s="1" t="s">
        <v>18</v>
      </c>
      <c r="B88" s="1" t="s">
        <v>19</v>
      </c>
      <c r="C88" s="1" t="s">
        <v>20</v>
      </c>
      <c r="D88" s="1" t="s">
        <v>21</v>
      </c>
      <c r="E88" s="4" t="s">
        <v>22</v>
      </c>
      <c r="F88" s="98"/>
      <c r="G88" s="88"/>
      <c r="H88" s="86"/>
      <c r="I88" s="11"/>
      <c r="J88" s="127"/>
      <c r="K88" s="88"/>
      <c r="L88" s="86"/>
      <c r="M88" s="11"/>
      <c r="N88" s="98"/>
      <c r="O88" s="88"/>
      <c r="P88" s="19"/>
      <c r="Q88" s="11"/>
      <c r="R88" s="98"/>
      <c r="S88" s="88"/>
      <c r="T88"/>
      <c r="U88" s="11"/>
      <c r="V88" s="98"/>
      <c r="W88" s="88"/>
      <c r="X88" s="86"/>
      <c r="Y88" s="11"/>
      <c r="Z88" s="127"/>
      <c r="AA88" s="88"/>
      <c r="AB88" s="86"/>
      <c r="AC88" s="11"/>
      <c r="AD88" s="98"/>
      <c r="AE88" s="88"/>
      <c r="AF88" s="86"/>
      <c r="AG88" s="11"/>
      <c r="AH88" s="98"/>
      <c r="AI88" s="88"/>
      <c r="AJ88" s="86"/>
      <c r="AK88" s="11"/>
      <c r="AL88" s="98"/>
      <c r="AM88" s="88"/>
      <c r="AN88" s="86"/>
      <c r="AO88" s="11"/>
      <c r="AP88" s="98"/>
      <c r="AQ88" s="88"/>
      <c r="AR88" s="86"/>
      <c r="AS88" s="11"/>
      <c r="AT88" s="98"/>
      <c r="AU88" s="88"/>
    </row>
    <row r="89" spans="1:47">
      <c r="A89" s="3" t="s">
        <v>44</v>
      </c>
      <c r="B89" s="3" t="s">
        <v>45</v>
      </c>
      <c r="C89" s="259" t="s">
        <v>32</v>
      </c>
      <c r="D89" s="259" t="s">
        <v>46</v>
      </c>
      <c r="E89" s="5"/>
      <c r="F89" s="98">
        <f>R89+V89+Z89+AD89+AH89+AL58+AL89+AP89+AT89</f>
        <v>0</v>
      </c>
      <c r="G89" s="88"/>
      <c r="H89" s="86">
        <v>2.2000000000000002</v>
      </c>
      <c r="I89" s="11"/>
      <c r="J89" s="127"/>
      <c r="K89" s="88"/>
      <c r="L89" s="86">
        <v>2.2999999999999998</v>
      </c>
      <c r="M89" s="11"/>
      <c r="N89" s="98"/>
      <c r="O89" s="88"/>
      <c r="P89" s="19">
        <v>2.1</v>
      </c>
      <c r="Q89" s="11"/>
      <c r="R89" s="98"/>
      <c r="S89" s="88"/>
      <c r="T89" s="19">
        <v>2.2000000000000002</v>
      </c>
      <c r="U89" s="11"/>
      <c r="V89" s="98"/>
      <c r="W89" s="88"/>
      <c r="X89" s="86">
        <v>2.2000000000000002</v>
      </c>
      <c r="Y89" s="11"/>
      <c r="Z89" s="127"/>
      <c r="AA89" s="88"/>
      <c r="AB89" s="86">
        <v>2.2999999999999998</v>
      </c>
      <c r="AC89" s="11"/>
      <c r="AD89" s="98"/>
      <c r="AE89" s="88"/>
      <c r="AF89" s="86">
        <v>2.2000000000000002</v>
      </c>
      <c r="AG89" s="11"/>
      <c r="AH89" s="98"/>
      <c r="AI89" s="88"/>
      <c r="AJ89" s="86">
        <v>2.2999999999999998</v>
      </c>
      <c r="AK89" s="11"/>
      <c r="AL89" s="98"/>
      <c r="AM89" s="88"/>
      <c r="AN89" s="86">
        <v>2.2000000000000002</v>
      </c>
      <c r="AO89" s="11"/>
      <c r="AP89" s="98"/>
      <c r="AQ89" s="88"/>
      <c r="AR89" s="86">
        <v>2.2999999999999998</v>
      </c>
      <c r="AS89" s="11"/>
      <c r="AT89" s="98"/>
      <c r="AU89" s="88"/>
    </row>
    <row r="90" spans="1:47">
      <c r="A90" s="3" t="s">
        <v>52</v>
      </c>
      <c r="B90" t="s">
        <v>53</v>
      </c>
      <c r="C90" s="259" t="s">
        <v>32</v>
      </c>
      <c r="D90" s="3" t="s">
        <v>54</v>
      </c>
      <c r="E90" s="5"/>
      <c r="F90" s="98">
        <f t="shared" ref="F90:F98" si="5">R90+V90+Z90+AD90+AH90+AL59+AL90+AP90+AT90</f>
        <v>0</v>
      </c>
      <c r="G90" s="88"/>
      <c r="H90" s="86">
        <v>2.2000000000000002</v>
      </c>
      <c r="I90" s="11"/>
      <c r="J90" s="127"/>
      <c r="K90" s="88"/>
      <c r="L90" s="86">
        <v>2.2999999999999998</v>
      </c>
      <c r="M90" s="11"/>
      <c r="N90" s="98"/>
      <c r="O90" s="88"/>
      <c r="P90" s="19">
        <v>2.1</v>
      </c>
      <c r="Q90" s="11"/>
      <c r="R90" s="98"/>
      <c r="S90" s="88"/>
      <c r="T90" s="19">
        <v>2.2000000000000002</v>
      </c>
      <c r="U90" s="11"/>
      <c r="V90" s="98"/>
      <c r="W90" s="88"/>
      <c r="X90" s="86">
        <v>2.2000000000000002</v>
      </c>
      <c r="Y90" s="11"/>
      <c r="Z90" s="127"/>
      <c r="AA90" s="88"/>
      <c r="AB90" s="86">
        <v>2.2999999999999998</v>
      </c>
      <c r="AC90" s="11"/>
      <c r="AD90" s="98"/>
      <c r="AE90" s="88"/>
      <c r="AF90" s="86">
        <v>2.2000000000000002</v>
      </c>
      <c r="AG90" s="11"/>
      <c r="AH90" s="98"/>
      <c r="AI90" s="88"/>
      <c r="AJ90" s="86">
        <v>2.2999999999999998</v>
      </c>
      <c r="AK90" s="11"/>
      <c r="AL90" s="98"/>
      <c r="AM90" s="88"/>
      <c r="AN90" s="86">
        <v>2.2000000000000002</v>
      </c>
      <c r="AO90" s="11"/>
      <c r="AP90" s="98"/>
      <c r="AQ90" s="88"/>
      <c r="AR90" s="86">
        <v>2.2999999999999998</v>
      </c>
      <c r="AS90" s="11"/>
      <c r="AT90" s="98"/>
      <c r="AU90" s="88"/>
    </row>
    <row r="91" spans="1:47">
      <c r="A91" s="3" t="s">
        <v>205</v>
      </c>
      <c r="B91" s="3" t="s">
        <v>206</v>
      </c>
      <c r="C91" s="259" t="s">
        <v>208</v>
      </c>
      <c r="D91" s="259" t="s">
        <v>207</v>
      </c>
      <c r="E91" s="5"/>
      <c r="F91" s="98">
        <f t="shared" si="5"/>
        <v>0</v>
      </c>
      <c r="G91" s="88"/>
      <c r="H91" s="86">
        <v>2.2000000000000002</v>
      </c>
      <c r="I91" s="11"/>
      <c r="J91" s="127"/>
      <c r="K91" s="88"/>
      <c r="L91" s="86">
        <v>2.2999999999999998</v>
      </c>
      <c r="M91" s="11"/>
      <c r="N91" s="98"/>
      <c r="O91" s="88"/>
      <c r="P91" s="19">
        <v>2.1</v>
      </c>
      <c r="Q91" s="11"/>
      <c r="R91" s="98"/>
      <c r="S91" s="88"/>
      <c r="T91" s="19">
        <v>2.2000000000000002</v>
      </c>
      <c r="U91" s="11"/>
      <c r="V91" s="98"/>
      <c r="W91" s="88"/>
      <c r="X91" s="86">
        <v>2.2000000000000002</v>
      </c>
      <c r="Y91" s="11"/>
      <c r="Z91" s="127"/>
      <c r="AA91" s="88"/>
      <c r="AB91" s="86">
        <v>2.2999999999999998</v>
      </c>
      <c r="AC91" s="11"/>
      <c r="AD91" s="98"/>
      <c r="AE91" s="88"/>
      <c r="AF91" s="86">
        <v>2.2000000000000002</v>
      </c>
      <c r="AG91" s="11"/>
      <c r="AH91" s="98"/>
      <c r="AI91" s="88"/>
      <c r="AJ91" s="86">
        <v>2.2999999999999998</v>
      </c>
      <c r="AK91" s="11"/>
      <c r="AL91" s="98"/>
      <c r="AM91" s="88"/>
      <c r="AN91" s="86">
        <v>2.2000000000000002</v>
      </c>
      <c r="AO91" s="11"/>
      <c r="AP91" s="98"/>
      <c r="AQ91" s="88"/>
      <c r="AR91" s="86">
        <v>2.2999999999999998</v>
      </c>
      <c r="AS91" s="11"/>
      <c r="AT91" s="98"/>
      <c r="AU91" s="88"/>
    </row>
    <row r="92" spans="1:47">
      <c r="A92" s="2"/>
      <c r="B92" s="2"/>
      <c r="C92" s="2"/>
      <c r="D92" s="2"/>
      <c r="E92" s="5"/>
      <c r="F92" s="98">
        <f t="shared" si="5"/>
        <v>0</v>
      </c>
      <c r="G92" s="88"/>
      <c r="H92" s="86">
        <v>2.2000000000000002</v>
      </c>
      <c r="I92" s="11"/>
      <c r="J92" s="127"/>
      <c r="K92" s="88"/>
      <c r="L92" s="86">
        <v>2.2999999999999998</v>
      </c>
      <c r="M92" s="11"/>
      <c r="N92" s="98"/>
      <c r="O92" s="88"/>
      <c r="P92" s="19">
        <v>2.1</v>
      </c>
      <c r="Q92" s="11"/>
      <c r="R92" s="98"/>
      <c r="S92" s="88"/>
      <c r="T92" s="19">
        <v>2.2000000000000002</v>
      </c>
      <c r="U92" s="11"/>
      <c r="V92" s="98"/>
      <c r="W92" s="88"/>
      <c r="X92" s="86">
        <v>2.2000000000000002</v>
      </c>
      <c r="Y92" s="11"/>
      <c r="Z92" s="127"/>
      <c r="AA92" s="88"/>
      <c r="AB92" s="86">
        <v>2.2999999999999998</v>
      </c>
      <c r="AC92" s="11"/>
      <c r="AD92" s="98"/>
      <c r="AE92" s="88"/>
      <c r="AF92" s="86">
        <v>2.2000000000000002</v>
      </c>
      <c r="AG92" s="11"/>
      <c r="AH92" s="98"/>
      <c r="AI92" s="88"/>
      <c r="AJ92" s="86">
        <v>2.2999999999999998</v>
      </c>
      <c r="AK92" s="11"/>
      <c r="AL92" s="98"/>
      <c r="AM92" s="88"/>
      <c r="AN92" s="86">
        <v>2.2000000000000002</v>
      </c>
      <c r="AO92" s="11"/>
      <c r="AP92" s="98"/>
      <c r="AQ92" s="88"/>
      <c r="AR92" s="86">
        <v>2.2999999999999998</v>
      </c>
      <c r="AS92" s="11"/>
      <c r="AT92" s="98"/>
      <c r="AU92" s="88"/>
    </row>
    <row r="93" spans="1:47">
      <c r="A93" s="2"/>
      <c r="B93" s="2"/>
      <c r="C93" s="2"/>
      <c r="D93" s="2"/>
      <c r="E93" s="5"/>
      <c r="F93" s="98">
        <f t="shared" si="5"/>
        <v>0</v>
      </c>
      <c r="G93" s="88"/>
      <c r="H93" s="86">
        <v>2.2000000000000002</v>
      </c>
      <c r="I93" s="11"/>
      <c r="J93" s="127"/>
      <c r="K93" s="88"/>
      <c r="L93" s="86">
        <v>2.2999999999999998</v>
      </c>
      <c r="M93" s="11"/>
      <c r="N93" s="98"/>
      <c r="O93" s="88"/>
      <c r="P93" s="19">
        <v>2.1</v>
      </c>
      <c r="Q93" s="11"/>
      <c r="R93" s="98"/>
      <c r="S93" s="88"/>
      <c r="T93" s="19">
        <v>2.2000000000000002</v>
      </c>
      <c r="U93" s="11"/>
      <c r="V93" s="98"/>
      <c r="W93" s="88"/>
      <c r="X93" s="86">
        <v>2.2000000000000002</v>
      </c>
      <c r="Y93" s="11"/>
      <c r="Z93" s="127"/>
      <c r="AA93" s="88"/>
      <c r="AB93" s="86">
        <v>2.2999999999999998</v>
      </c>
      <c r="AC93" s="11"/>
      <c r="AD93" s="98"/>
      <c r="AE93" s="88"/>
      <c r="AF93" s="86">
        <v>2.2000000000000002</v>
      </c>
      <c r="AG93" s="11"/>
      <c r="AH93" s="98"/>
      <c r="AI93" s="88"/>
      <c r="AJ93" s="86">
        <v>2.2999999999999998</v>
      </c>
      <c r="AK93" s="11"/>
      <c r="AL93" s="98"/>
      <c r="AM93" s="88"/>
      <c r="AN93" s="86">
        <v>2.2000000000000002</v>
      </c>
      <c r="AO93" s="11"/>
      <c r="AP93" s="98"/>
      <c r="AQ93" s="88"/>
      <c r="AR93" s="86">
        <v>2.2999999999999998</v>
      </c>
      <c r="AS93" s="11"/>
      <c r="AT93" s="98"/>
      <c r="AU93" s="88"/>
    </row>
    <row r="94" spans="1:47">
      <c r="A94" s="2"/>
      <c r="B94" s="2"/>
      <c r="C94" s="2"/>
      <c r="D94" s="2"/>
      <c r="E94" s="5"/>
      <c r="F94" s="98">
        <f t="shared" si="5"/>
        <v>0</v>
      </c>
      <c r="G94" s="88"/>
      <c r="H94" s="86">
        <v>2.2000000000000002</v>
      </c>
      <c r="I94" s="11"/>
      <c r="J94" s="127"/>
      <c r="K94" s="88"/>
      <c r="L94" s="86">
        <v>2.2999999999999998</v>
      </c>
      <c r="M94" s="11"/>
      <c r="N94" s="98"/>
      <c r="O94" s="88"/>
      <c r="P94" s="19">
        <v>2.1</v>
      </c>
      <c r="Q94" s="11"/>
      <c r="R94" s="98"/>
      <c r="S94" s="88"/>
      <c r="T94" s="19">
        <v>2.2000000000000002</v>
      </c>
      <c r="U94" s="11"/>
      <c r="V94" s="98"/>
      <c r="W94" s="88"/>
      <c r="X94" s="86">
        <v>2.2000000000000002</v>
      </c>
      <c r="Y94" s="11"/>
      <c r="Z94" s="127"/>
      <c r="AA94" s="88"/>
      <c r="AB94" s="86">
        <v>2.2999999999999998</v>
      </c>
      <c r="AC94" s="11"/>
      <c r="AD94" s="98"/>
      <c r="AE94" s="88"/>
      <c r="AF94" s="86">
        <v>2.2000000000000002</v>
      </c>
      <c r="AG94" s="11"/>
      <c r="AH94" s="98"/>
      <c r="AI94" s="88"/>
      <c r="AJ94" s="86">
        <v>2.2999999999999998</v>
      </c>
      <c r="AK94" s="11"/>
      <c r="AL94" s="98"/>
      <c r="AM94" s="88"/>
      <c r="AN94" s="86">
        <v>2.2000000000000002</v>
      </c>
      <c r="AO94" s="11"/>
      <c r="AP94" s="98"/>
      <c r="AQ94" s="88"/>
      <c r="AR94" s="86">
        <v>2.2999999999999998</v>
      </c>
      <c r="AS94" s="11"/>
      <c r="AT94" s="98"/>
      <c r="AU94" s="88"/>
    </row>
    <row r="95" spans="1:47">
      <c r="A95" s="2"/>
      <c r="B95" s="2"/>
      <c r="C95" s="2"/>
      <c r="D95" s="2"/>
      <c r="E95" s="5"/>
      <c r="F95" s="98">
        <f t="shared" si="5"/>
        <v>0</v>
      </c>
      <c r="G95" s="88"/>
      <c r="H95" s="86">
        <v>2.2000000000000002</v>
      </c>
      <c r="I95" s="11"/>
      <c r="J95" s="127"/>
      <c r="K95" s="88"/>
      <c r="L95" s="86">
        <v>2.2999999999999998</v>
      </c>
      <c r="M95" s="11"/>
      <c r="N95" s="98"/>
      <c r="O95" s="88"/>
      <c r="P95" s="19">
        <v>2.1</v>
      </c>
      <c r="Q95" s="11"/>
      <c r="R95" s="98"/>
      <c r="S95" s="88"/>
      <c r="T95" s="19">
        <v>2.2000000000000002</v>
      </c>
      <c r="U95" s="11"/>
      <c r="V95" s="98"/>
      <c r="W95" s="88"/>
      <c r="X95" s="86">
        <v>2.2000000000000002</v>
      </c>
      <c r="Y95" s="11"/>
      <c r="Z95" s="127"/>
      <c r="AA95" s="88"/>
      <c r="AB95" s="86">
        <v>2.2999999999999998</v>
      </c>
      <c r="AC95" s="11"/>
      <c r="AD95" s="98"/>
      <c r="AE95" s="88"/>
      <c r="AF95" s="86">
        <v>2.2000000000000002</v>
      </c>
      <c r="AG95" s="11"/>
      <c r="AH95" s="98"/>
      <c r="AI95" s="88"/>
      <c r="AJ95" s="86">
        <v>2.2999999999999998</v>
      </c>
      <c r="AK95" s="11"/>
      <c r="AL95" s="98"/>
      <c r="AM95" s="88"/>
      <c r="AN95" s="86">
        <v>2.2000000000000002</v>
      </c>
      <c r="AO95" s="11"/>
      <c r="AP95" s="98"/>
      <c r="AQ95" s="88"/>
      <c r="AR95" s="86">
        <v>2.2999999999999998</v>
      </c>
      <c r="AS95" s="11"/>
      <c r="AT95" s="98"/>
      <c r="AU95" s="88"/>
    </row>
    <row r="96" spans="1:47">
      <c r="A96" s="2"/>
      <c r="B96" s="2"/>
      <c r="C96" s="2"/>
      <c r="D96" s="2"/>
      <c r="E96" s="5"/>
      <c r="F96" s="98">
        <f t="shared" si="5"/>
        <v>0</v>
      </c>
      <c r="G96" s="88"/>
      <c r="H96" s="86">
        <v>2.2000000000000002</v>
      </c>
      <c r="I96" s="11"/>
      <c r="J96" s="127"/>
      <c r="K96" s="88"/>
      <c r="L96" s="86">
        <v>2.2999999999999998</v>
      </c>
      <c r="M96" s="11"/>
      <c r="N96" s="98"/>
      <c r="O96" s="88"/>
      <c r="P96" s="19">
        <v>2.1</v>
      </c>
      <c r="Q96" s="11"/>
      <c r="R96" s="98"/>
      <c r="S96" s="88"/>
      <c r="T96" s="19">
        <v>2.2000000000000002</v>
      </c>
      <c r="U96" s="11"/>
      <c r="V96" s="98"/>
      <c r="W96" s="88"/>
      <c r="X96" s="86">
        <v>2.2000000000000002</v>
      </c>
      <c r="Y96" s="11"/>
      <c r="Z96" s="127"/>
      <c r="AA96" s="88"/>
      <c r="AB96" s="86">
        <v>2.2999999999999998</v>
      </c>
      <c r="AC96" s="11"/>
      <c r="AD96" s="98"/>
      <c r="AE96" s="88"/>
      <c r="AF96" s="86">
        <v>2.2000000000000002</v>
      </c>
      <c r="AG96" s="11"/>
      <c r="AH96" s="98"/>
      <c r="AI96" s="88"/>
      <c r="AJ96" s="86">
        <v>2.2999999999999998</v>
      </c>
      <c r="AK96" s="11"/>
      <c r="AL96" s="98"/>
      <c r="AM96" s="88"/>
      <c r="AN96" s="86">
        <v>2.2000000000000002</v>
      </c>
      <c r="AO96" s="11"/>
      <c r="AP96" s="98"/>
      <c r="AQ96" s="88"/>
      <c r="AR96" s="86">
        <v>2.2999999999999998</v>
      </c>
      <c r="AS96" s="11"/>
      <c r="AT96" s="98"/>
      <c r="AU96" s="88"/>
    </row>
    <row r="97" spans="1:47">
      <c r="A97" s="2"/>
      <c r="B97" s="2"/>
      <c r="C97" s="2"/>
      <c r="D97" s="2"/>
      <c r="E97" s="5"/>
      <c r="F97" s="98" t="e">
        <f t="shared" si="5"/>
        <v>#VALUE!</v>
      </c>
      <c r="G97" s="88"/>
      <c r="H97" s="86">
        <v>2.2000000000000002</v>
      </c>
      <c r="I97" s="11"/>
      <c r="J97" s="127"/>
      <c r="K97" s="88"/>
      <c r="L97" s="86">
        <v>2.2999999999999998</v>
      </c>
      <c r="M97" s="11"/>
      <c r="N97" s="98"/>
      <c r="O97" s="88"/>
      <c r="P97" s="19">
        <v>2.1</v>
      </c>
      <c r="Q97" s="11"/>
      <c r="R97" s="98"/>
      <c r="S97" s="88"/>
      <c r="T97" s="19">
        <v>2.2000000000000002</v>
      </c>
      <c r="U97" s="11"/>
      <c r="V97" s="98"/>
      <c r="W97" s="88"/>
      <c r="X97" s="86">
        <v>2.2000000000000002</v>
      </c>
      <c r="Y97" s="11"/>
      <c r="Z97" s="127"/>
      <c r="AA97" s="88"/>
      <c r="AB97" s="86">
        <v>2.2999999999999998</v>
      </c>
      <c r="AC97" s="11"/>
      <c r="AD97" s="98"/>
      <c r="AE97" s="88"/>
      <c r="AF97" s="86">
        <v>2.2000000000000002</v>
      </c>
      <c r="AG97" s="11"/>
      <c r="AH97" s="98"/>
      <c r="AI97" s="88"/>
      <c r="AJ97" s="86">
        <v>2.2999999999999998</v>
      </c>
      <c r="AK97" s="11"/>
      <c r="AL97" s="98"/>
      <c r="AM97" s="88"/>
      <c r="AN97" s="86">
        <v>2.2000000000000002</v>
      </c>
      <c r="AO97" s="11"/>
      <c r="AP97" s="98"/>
      <c r="AQ97" s="88"/>
      <c r="AR97" s="86">
        <v>2.2999999999999998</v>
      </c>
      <c r="AS97" s="11"/>
      <c r="AT97" s="98"/>
      <c r="AU97" s="88"/>
    </row>
    <row r="98" spans="1:47" ht="16.5" thickBot="1">
      <c r="A98" s="2"/>
      <c r="B98" s="2"/>
      <c r="C98" s="2"/>
      <c r="D98" s="2"/>
      <c r="E98" s="5"/>
      <c r="F98" s="98">
        <f t="shared" si="5"/>
        <v>0</v>
      </c>
      <c r="G98" s="96"/>
      <c r="H98" s="86">
        <v>2.2000000000000002</v>
      </c>
      <c r="I98" s="11"/>
      <c r="J98" s="128"/>
      <c r="K98" s="96"/>
      <c r="L98" s="86">
        <v>2.2999999999999998</v>
      </c>
      <c r="M98" s="11"/>
      <c r="N98" s="100"/>
      <c r="O98" s="96"/>
      <c r="P98" s="19">
        <v>2.1</v>
      </c>
      <c r="Q98" s="11"/>
      <c r="R98" s="100"/>
      <c r="S98" s="96"/>
      <c r="T98" s="19">
        <v>2.2000000000000002</v>
      </c>
      <c r="U98" s="11"/>
      <c r="V98" s="100"/>
      <c r="W98" s="96"/>
      <c r="X98" s="86">
        <v>2.2000000000000002</v>
      </c>
      <c r="Y98" s="11"/>
      <c r="Z98" s="128"/>
      <c r="AA98" s="96"/>
      <c r="AB98" s="86">
        <v>2.2999999999999998</v>
      </c>
      <c r="AC98" s="11"/>
      <c r="AD98" s="100"/>
      <c r="AE98" s="96"/>
      <c r="AF98" s="86">
        <v>2.2000000000000002</v>
      </c>
      <c r="AG98" s="11"/>
      <c r="AH98" s="100"/>
      <c r="AI98" s="96"/>
      <c r="AJ98" s="86">
        <v>2.2999999999999998</v>
      </c>
      <c r="AK98" s="11"/>
      <c r="AL98" s="100"/>
      <c r="AM98" s="96"/>
      <c r="AN98" s="86">
        <v>2.2000000000000002</v>
      </c>
      <c r="AO98" s="11"/>
      <c r="AP98" s="100"/>
      <c r="AQ98" s="96"/>
      <c r="AR98" s="86">
        <v>2.2999999999999998</v>
      </c>
      <c r="AS98" s="11"/>
      <c r="AT98" s="100"/>
      <c r="AU98" s="96"/>
    </row>
    <row r="99" spans="1:47">
      <c r="A99" s="7"/>
      <c r="B99" s="7"/>
      <c r="C99" s="7"/>
      <c r="D99" s="7"/>
      <c r="E99" s="7"/>
      <c r="AF99" s="9"/>
      <c r="AJ99" s="9"/>
      <c r="AN99" s="9"/>
      <c r="AR99" s="9"/>
    </row>
    <row r="100" spans="1:47" ht="16.5" thickBot="1">
      <c r="A100" s="7"/>
      <c r="B100" s="7"/>
      <c r="C100" s="7"/>
      <c r="D100" s="7"/>
      <c r="E100" s="7"/>
    </row>
    <row r="101" spans="1:47" ht="24" thickBot="1">
      <c r="H101" s="296" t="s">
        <v>120</v>
      </c>
      <c r="I101" s="318"/>
      <c r="J101" s="318"/>
      <c r="K101" s="340"/>
      <c r="L101" s="340"/>
      <c r="M101" s="340"/>
      <c r="N101" s="340"/>
      <c r="O101" s="277"/>
      <c r="P101" s="284" t="s">
        <v>149</v>
      </c>
      <c r="Q101" s="285"/>
      <c r="R101" s="285"/>
      <c r="S101" s="285"/>
      <c r="T101" s="285"/>
      <c r="U101" s="285"/>
      <c r="V101" s="285"/>
      <c r="W101" s="286"/>
      <c r="X101" s="281" t="s">
        <v>150</v>
      </c>
      <c r="Y101" s="321"/>
      <c r="Z101" s="321"/>
      <c r="AA101" s="321"/>
      <c r="AB101" s="321"/>
      <c r="AC101" s="321"/>
      <c r="AD101" s="321"/>
      <c r="AE101" s="322"/>
      <c r="AF101" s="275" t="s">
        <v>151</v>
      </c>
      <c r="AG101" s="276"/>
      <c r="AH101" s="276"/>
      <c r="AI101" s="323"/>
      <c r="AJ101" s="323"/>
      <c r="AK101" s="323"/>
      <c r="AL101" s="323"/>
      <c r="AM101" s="324"/>
      <c r="AN101" s="332" t="s">
        <v>152</v>
      </c>
      <c r="AO101" s="333"/>
      <c r="AP101" s="333"/>
      <c r="AQ101" s="334"/>
      <c r="AR101" s="334"/>
      <c r="AS101" s="334"/>
      <c r="AT101" s="334"/>
      <c r="AU101" s="335"/>
    </row>
    <row r="102" spans="1:47" ht="47.25">
      <c r="A102" s="295" t="s">
        <v>161</v>
      </c>
      <c r="B102" s="274"/>
      <c r="C102" s="274"/>
      <c r="D102" s="274"/>
      <c r="E102" s="274"/>
      <c r="F102" s="138" t="s">
        <v>9</v>
      </c>
      <c r="G102" s="59" t="s">
        <v>10</v>
      </c>
      <c r="H102" s="67" t="s">
        <v>154</v>
      </c>
      <c r="I102" s="64" t="s">
        <v>155</v>
      </c>
      <c r="J102" s="102" t="s">
        <v>15</v>
      </c>
      <c r="K102" s="59" t="s">
        <v>16</v>
      </c>
      <c r="L102" s="67" t="s">
        <v>154</v>
      </c>
      <c r="M102" s="64" t="s">
        <v>155</v>
      </c>
      <c r="N102" s="111" t="s">
        <v>15</v>
      </c>
      <c r="O102" s="59" t="s">
        <v>16</v>
      </c>
      <c r="P102" s="67" t="s">
        <v>154</v>
      </c>
      <c r="Q102" s="64" t="s">
        <v>155</v>
      </c>
      <c r="R102" s="111" t="s">
        <v>15</v>
      </c>
      <c r="S102" s="59" t="s">
        <v>16</v>
      </c>
      <c r="T102" s="67" t="s">
        <v>154</v>
      </c>
      <c r="U102" s="64" t="s">
        <v>155</v>
      </c>
      <c r="V102" s="111" t="s">
        <v>15</v>
      </c>
      <c r="W102" s="59" t="s">
        <v>16</v>
      </c>
      <c r="X102" s="67" t="s">
        <v>154</v>
      </c>
      <c r="Y102" s="64" t="s">
        <v>155</v>
      </c>
      <c r="Z102" s="102" t="s">
        <v>15</v>
      </c>
      <c r="AA102" s="59" t="s">
        <v>16</v>
      </c>
      <c r="AB102" s="67" t="s">
        <v>154</v>
      </c>
      <c r="AC102" s="64" t="s">
        <v>155</v>
      </c>
      <c r="AD102" s="111" t="s">
        <v>15</v>
      </c>
      <c r="AE102" s="59" t="s">
        <v>16</v>
      </c>
      <c r="AF102" s="67" t="s">
        <v>154</v>
      </c>
      <c r="AG102" s="64" t="s">
        <v>155</v>
      </c>
      <c r="AH102" s="111" t="s">
        <v>15</v>
      </c>
      <c r="AI102" s="59" t="s">
        <v>16</v>
      </c>
      <c r="AJ102" s="67" t="s">
        <v>154</v>
      </c>
      <c r="AK102" s="64" t="s">
        <v>155</v>
      </c>
      <c r="AL102" s="111" t="s">
        <v>15</v>
      </c>
      <c r="AM102" s="59" t="s">
        <v>16</v>
      </c>
      <c r="AN102" s="67" t="s">
        <v>154</v>
      </c>
      <c r="AO102" s="64" t="s">
        <v>155</v>
      </c>
      <c r="AP102" s="111" t="s">
        <v>15</v>
      </c>
      <c r="AQ102" s="59" t="s">
        <v>16</v>
      </c>
      <c r="AR102" s="67" t="s">
        <v>154</v>
      </c>
      <c r="AS102" s="64" t="s">
        <v>155</v>
      </c>
      <c r="AT102" s="111" t="s">
        <v>15</v>
      </c>
      <c r="AU102" s="59" t="s">
        <v>16</v>
      </c>
    </row>
    <row r="103" spans="1:47" s="51" customFormat="1">
      <c r="A103" s="1" t="s">
        <v>18</v>
      </c>
      <c r="B103" s="1" t="s">
        <v>19</v>
      </c>
      <c r="C103" s="4" t="s">
        <v>20</v>
      </c>
      <c r="D103" s="1" t="s">
        <v>21</v>
      </c>
      <c r="E103" s="4" t="s">
        <v>22</v>
      </c>
      <c r="F103" s="98"/>
      <c r="G103" s="88"/>
      <c r="H103" s="86"/>
      <c r="I103" s="11"/>
      <c r="J103" s="127"/>
      <c r="K103" s="88"/>
      <c r="L103" s="86"/>
      <c r="M103" s="11"/>
      <c r="N103" s="98"/>
      <c r="O103" s="88"/>
      <c r="P103" s="19"/>
      <c r="Q103" s="11"/>
      <c r="R103" s="98"/>
      <c r="S103" s="88"/>
      <c r="T103" s="19"/>
      <c r="U103" s="11"/>
      <c r="V103" s="98"/>
      <c r="W103" s="88"/>
      <c r="X103" s="86"/>
      <c r="Y103" s="11"/>
      <c r="Z103" s="127"/>
      <c r="AA103" s="88"/>
      <c r="AB103" s="86"/>
      <c r="AC103" s="11"/>
      <c r="AD103" s="98"/>
      <c r="AE103" s="88"/>
      <c r="AF103" s="86"/>
      <c r="AG103" s="11"/>
      <c r="AH103" s="98"/>
      <c r="AI103" s="88"/>
      <c r="AJ103" s="86"/>
      <c r="AK103" s="11"/>
      <c r="AL103" s="98"/>
      <c r="AM103" s="88"/>
      <c r="AN103" s="86"/>
      <c r="AO103" s="11"/>
      <c r="AP103" s="98"/>
      <c r="AQ103" s="88"/>
      <c r="AR103" s="86"/>
      <c r="AS103" s="11"/>
      <c r="AT103" s="98"/>
      <c r="AU103" s="88"/>
    </row>
    <row r="104" spans="1:47">
      <c r="A104" s="3" t="s">
        <v>30</v>
      </c>
      <c r="B104" s="3" t="s">
        <v>31</v>
      </c>
      <c r="C104" s="259" t="s">
        <v>32</v>
      </c>
      <c r="D104" s="259" t="s">
        <v>33</v>
      </c>
      <c r="E104" s="5"/>
      <c r="F104" s="98">
        <f>R104+V104+Z104+AD104+AH104+AL104+AP104+AT104</f>
        <v>0</v>
      </c>
      <c r="G104" s="88"/>
      <c r="H104" s="86">
        <v>3.2</v>
      </c>
      <c r="I104" s="11"/>
      <c r="J104" s="127"/>
      <c r="K104" s="88"/>
      <c r="L104" s="86">
        <v>3.3</v>
      </c>
      <c r="M104" s="11"/>
      <c r="N104" s="98"/>
      <c r="O104" s="88"/>
      <c r="P104" s="19">
        <v>3.1</v>
      </c>
      <c r="Q104" s="11"/>
      <c r="R104" s="98"/>
      <c r="S104" s="88"/>
      <c r="T104" s="19">
        <v>3.2</v>
      </c>
      <c r="U104" s="11"/>
      <c r="V104" s="98"/>
      <c r="W104" s="88"/>
      <c r="X104" s="86">
        <v>3.2</v>
      </c>
      <c r="Y104" s="11"/>
      <c r="Z104" s="127"/>
      <c r="AA104" s="88"/>
      <c r="AB104" s="86">
        <v>3.3</v>
      </c>
      <c r="AC104" s="11"/>
      <c r="AD104" s="98"/>
      <c r="AE104" s="88"/>
      <c r="AF104" s="86">
        <v>2.2000000000000002</v>
      </c>
      <c r="AG104" s="11"/>
      <c r="AH104" s="98"/>
      <c r="AI104" s="88"/>
      <c r="AJ104" s="86">
        <v>2.2999999999999998</v>
      </c>
      <c r="AK104" s="11"/>
      <c r="AL104" s="98"/>
      <c r="AM104" s="88"/>
      <c r="AN104" s="86">
        <v>2.2000000000000002</v>
      </c>
      <c r="AO104" s="11"/>
      <c r="AP104" s="98"/>
      <c r="AQ104" s="88"/>
      <c r="AR104" s="86">
        <v>2.2999999999999998</v>
      </c>
      <c r="AS104" s="11"/>
      <c r="AT104" s="98"/>
      <c r="AU104" s="88"/>
    </row>
    <row r="105" spans="1:47" ht="16.5" thickBot="1">
      <c r="A105" s="2"/>
      <c r="B105" s="2"/>
      <c r="C105" s="5"/>
      <c r="D105" s="2"/>
      <c r="E105" s="5"/>
      <c r="F105" s="98">
        <f>R105+V105+Z105+AD105+AH105+AL105+AP105+AT105</f>
        <v>0</v>
      </c>
      <c r="G105" s="96"/>
      <c r="H105" s="86">
        <v>3.2</v>
      </c>
      <c r="I105" s="11"/>
      <c r="J105" s="128"/>
      <c r="K105" s="96"/>
      <c r="L105" s="86">
        <v>3.3</v>
      </c>
      <c r="M105" s="11"/>
      <c r="N105" s="100"/>
      <c r="O105" s="96"/>
      <c r="P105" s="19">
        <v>3.1</v>
      </c>
      <c r="Q105" s="11"/>
      <c r="R105" s="100"/>
      <c r="S105" s="96"/>
      <c r="T105" s="19">
        <v>3.2</v>
      </c>
      <c r="U105" s="11"/>
      <c r="V105" s="100"/>
      <c r="W105" s="96"/>
      <c r="X105" s="86">
        <v>3.2</v>
      </c>
      <c r="Y105" s="11"/>
      <c r="Z105" s="128"/>
      <c r="AA105" s="96"/>
      <c r="AB105" s="86">
        <v>3.3</v>
      </c>
      <c r="AC105" s="11"/>
      <c r="AD105" s="100"/>
      <c r="AE105" s="96"/>
      <c r="AF105" s="86">
        <v>2.2000000000000002</v>
      </c>
      <c r="AG105" s="11"/>
      <c r="AH105" s="100"/>
      <c r="AI105" s="96"/>
      <c r="AJ105" s="86">
        <v>2.2999999999999998</v>
      </c>
      <c r="AK105" s="11"/>
      <c r="AL105" s="100"/>
      <c r="AM105" s="96"/>
      <c r="AN105" s="86">
        <v>2.2000000000000002</v>
      </c>
      <c r="AO105" s="11"/>
      <c r="AP105" s="100"/>
      <c r="AQ105" s="96"/>
      <c r="AR105" s="86">
        <v>2.2999999999999998</v>
      </c>
      <c r="AS105" s="11"/>
      <c r="AT105" s="100"/>
      <c r="AU105" s="96"/>
    </row>
    <row r="106" spans="1:47">
      <c r="A106" s="7"/>
      <c r="B106" s="7"/>
      <c r="C106" s="7"/>
      <c r="D106" s="7"/>
      <c r="E106" s="7"/>
      <c r="AF106" s="9"/>
      <c r="AJ106" s="9"/>
      <c r="AN106" s="9"/>
      <c r="AR106" s="9"/>
    </row>
    <row r="107" spans="1:47" ht="16.5" thickBot="1">
      <c r="A107" s="7"/>
      <c r="B107" s="7"/>
      <c r="C107" s="7"/>
      <c r="D107" s="7"/>
      <c r="E107" s="7"/>
    </row>
    <row r="108" spans="1:47" ht="24" thickBot="1">
      <c r="H108" s="296" t="s">
        <v>120</v>
      </c>
      <c r="I108" s="318"/>
      <c r="J108" s="318"/>
      <c r="K108" s="340"/>
      <c r="L108" s="340"/>
      <c r="M108" s="340"/>
      <c r="N108" s="340"/>
      <c r="O108" s="277"/>
      <c r="P108" s="284" t="s">
        <v>149</v>
      </c>
      <c r="Q108" s="285"/>
      <c r="R108" s="285"/>
      <c r="S108" s="285"/>
      <c r="T108" s="285"/>
      <c r="U108" s="285"/>
      <c r="V108" s="285"/>
      <c r="W108" s="286"/>
      <c r="X108" s="281" t="s">
        <v>150</v>
      </c>
      <c r="Y108" s="321"/>
      <c r="Z108" s="321"/>
      <c r="AA108" s="321"/>
      <c r="AB108" s="321"/>
      <c r="AC108" s="321"/>
      <c r="AD108" s="321"/>
      <c r="AE108" s="322"/>
      <c r="AF108" s="325" t="s">
        <v>151</v>
      </c>
      <c r="AG108" s="326"/>
      <c r="AH108" s="326"/>
      <c r="AI108" s="327"/>
      <c r="AJ108" s="327"/>
      <c r="AK108" s="327"/>
      <c r="AL108" s="327"/>
      <c r="AM108" s="328"/>
      <c r="AN108" s="336" t="s">
        <v>152</v>
      </c>
      <c r="AO108" s="337"/>
      <c r="AP108" s="337"/>
      <c r="AQ108" s="338"/>
      <c r="AR108" s="338"/>
      <c r="AS108" s="338"/>
      <c r="AT108" s="338"/>
      <c r="AU108" s="339"/>
    </row>
    <row r="109" spans="1:47" ht="47.25">
      <c r="A109" s="295" t="s">
        <v>162</v>
      </c>
      <c r="B109" s="274"/>
      <c r="C109" s="274"/>
      <c r="D109" s="274"/>
      <c r="E109" s="297"/>
      <c r="F109" s="138" t="s">
        <v>9</v>
      </c>
      <c r="G109" s="59" t="s">
        <v>10</v>
      </c>
      <c r="H109" s="67" t="s">
        <v>154</v>
      </c>
      <c r="I109" s="64" t="s">
        <v>155</v>
      </c>
      <c r="J109" s="102" t="s">
        <v>15</v>
      </c>
      <c r="K109" s="59" t="s">
        <v>16</v>
      </c>
      <c r="L109" s="67" t="s">
        <v>154</v>
      </c>
      <c r="M109" s="64" t="s">
        <v>155</v>
      </c>
      <c r="N109" s="111" t="s">
        <v>15</v>
      </c>
      <c r="O109" s="59" t="s">
        <v>16</v>
      </c>
      <c r="P109" s="67" t="s">
        <v>154</v>
      </c>
      <c r="Q109" s="64" t="s">
        <v>155</v>
      </c>
      <c r="R109" s="111" t="s">
        <v>15</v>
      </c>
      <c r="S109" s="59" t="s">
        <v>16</v>
      </c>
      <c r="T109" s="67" t="s">
        <v>154</v>
      </c>
      <c r="U109" s="64" t="s">
        <v>155</v>
      </c>
      <c r="V109" s="111" t="s">
        <v>15</v>
      </c>
      <c r="W109" s="59" t="s">
        <v>16</v>
      </c>
      <c r="X109" s="67" t="s">
        <v>154</v>
      </c>
      <c r="Y109" s="64" t="s">
        <v>155</v>
      </c>
      <c r="Z109" s="102" t="s">
        <v>15</v>
      </c>
      <c r="AA109" s="59" t="s">
        <v>16</v>
      </c>
      <c r="AB109" s="67" t="s">
        <v>154</v>
      </c>
      <c r="AC109" s="64" t="s">
        <v>155</v>
      </c>
      <c r="AD109" s="111" t="s">
        <v>15</v>
      </c>
      <c r="AE109" s="59" t="s">
        <v>16</v>
      </c>
      <c r="AF109" s="67" t="s">
        <v>154</v>
      </c>
      <c r="AG109" s="64" t="s">
        <v>155</v>
      </c>
      <c r="AH109" s="111" t="s">
        <v>15</v>
      </c>
      <c r="AI109" s="59" t="s">
        <v>16</v>
      </c>
      <c r="AJ109" s="67" t="s">
        <v>154</v>
      </c>
      <c r="AK109" s="64" t="s">
        <v>155</v>
      </c>
      <c r="AL109" s="111" t="s">
        <v>15</v>
      </c>
      <c r="AM109" s="59" t="s">
        <v>16</v>
      </c>
      <c r="AN109" s="67" t="s">
        <v>154</v>
      </c>
      <c r="AO109" s="64" t="s">
        <v>155</v>
      </c>
      <c r="AP109" s="111" t="s">
        <v>15</v>
      </c>
      <c r="AQ109" s="59" t="s">
        <v>16</v>
      </c>
      <c r="AR109" s="67" t="s">
        <v>154</v>
      </c>
      <c r="AS109" s="64" t="s">
        <v>155</v>
      </c>
      <c r="AT109" s="111" t="s">
        <v>15</v>
      </c>
      <c r="AU109" s="59" t="s">
        <v>16</v>
      </c>
    </row>
    <row r="110" spans="1:47" s="51" customFormat="1">
      <c r="A110" s="1" t="s">
        <v>18</v>
      </c>
      <c r="B110" s="1" t="s">
        <v>19</v>
      </c>
      <c r="C110" s="1" t="s">
        <v>20</v>
      </c>
      <c r="D110" s="1" t="s">
        <v>21</v>
      </c>
      <c r="E110" s="4" t="s">
        <v>22</v>
      </c>
      <c r="F110" s="98"/>
      <c r="G110" s="88"/>
      <c r="H110" s="86"/>
      <c r="I110" s="11"/>
      <c r="J110" s="127"/>
      <c r="K110" s="88"/>
      <c r="L110" s="86"/>
      <c r="M110" s="11"/>
      <c r="N110" s="98"/>
      <c r="O110" s="88"/>
      <c r="P110" s="19"/>
      <c r="Q110" s="11"/>
      <c r="R110" s="98"/>
      <c r="S110" s="88"/>
      <c r="T110" s="19"/>
      <c r="U110" s="11"/>
      <c r="V110" s="98"/>
      <c r="W110" s="88"/>
      <c r="X110" s="86"/>
      <c r="Y110" s="11"/>
      <c r="Z110" s="127"/>
      <c r="AA110" s="88"/>
      <c r="AB110" s="86"/>
      <c r="AC110" s="11"/>
      <c r="AD110" s="98"/>
      <c r="AE110" s="88"/>
      <c r="AF110" s="86"/>
      <c r="AG110" s="11"/>
      <c r="AH110" s="98"/>
      <c r="AI110" s="88"/>
      <c r="AJ110" s="86"/>
      <c r="AK110" s="11"/>
      <c r="AL110" s="98"/>
      <c r="AM110" s="88"/>
      <c r="AN110" s="86"/>
      <c r="AO110" s="11"/>
      <c r="AP110" s="98"/>
      <c r="AQ110" s="88"/>
      <c r="AR110" s="86"/>
      <c r="AS110" s="11"/>
      <c r="AT110" s="98"/>
      <c r="AU110" s="88"/>
    </row>
    <row r="111" spans="1:47" ht="16.5" thickBot="1">
      <c r="A111" s="2"/>
      <c r="B111" s="2"/>
      <c r="C111" s="2"/>
      <c r="D111" s="2"/>
      <c r="E111" s="5"/>
      <c r="F111" s="100">
        <f>R111+V111+Z111+AD111+AH111+AL111+AP111+AT111</f>
        <v>0</v>
      </c>
      <c r="G111" s="96"/>
      <c r="H111" s="86">
        <v>4.2</v>
      </c>
      <c r="I111" s="11"/>
      <c r="J111" s="128"/>
      <c r="K111" s="96"/>
      <c r="L111" s="86">
        <v>4.3</v>
      </c>
      <c r="M111" s="11"/>
      <c r="N111" s="100"/>
      <c r="O111" s="96"/>
      <c r="P111" s="19">
        <v>4.0999999999999996</v>
      </c>
      <c r="Q111" s="11"/>
      <c r="R111" s="100"/>
      <c r="S111" s="96"/>
      <c r="T111" s="19">
        <v>4.2</v>
      </c>
      <c r="U111" s="11"/>
      <c r="V111" s="100"/>
      <c r="W111" s="96"/>
      <c r="X111" s="86">
        <v>4.2</v>
      </c>
      <c r="Y111" s="11"/>
      <c r="Z111" s="128"/>
      <c r="AA111" s="96"/>
      <c r="AB111" s="86">
        <v>4.3</v>
      </c>
      <c r="AC111" s="11"/>
      <c r="AD111" s="100"/>
      <c r="AE111" s="96"/>
      <c r="AF111" s="86">
        <v>4.2</v>
      </c>
      <c r="AG111" s="11"/>
      <c r="AH111" s="100"/>
      <c r="AI111" s="96"/>
      <c r="AJ111" s="86">
        <v>4.3</v>
      </c>
      <c r="AK111" s="11"/>
      <c r="AL111" s="100"/>
      <c r="AM111" s="96"/>
      <c r="AN111" s="86">
        <v>4.2</v>
      </c>
      <c r="AO111" s="11"/>
      <c r="AP111" s="100"/>
      <c r="AQ111" s="96"/>
      <c r="AR111" s="86">
        <v>4.3</v>
      </c>
      <c r="AS111" s="11"/>
      <c r="AT111" s="100"/>
      <c r="AU111" s="96"/>
    </row>
    <row r="116" spans="32:40">
      <c r="AF116" s="9"/>
      <c r="AN116" s="9"/>
    </row>
    <row r="117" spans="32:40">
      <c r="AF117" s="9"/>
      <c r="AN117" s="9"/>
    </row>
  </sheetData>
  <protectedRanges>
    <protectedRange algorithmName="SHA-512" hashValue="NAZD3qgxdrlzabacLBE6e7h5ZmXY7wxINVLTXmDWPfUES+YR2V1HNj/E15OhYFiJLVmWPKJ0egYjXUfTOKONZg==" saltValue="Ncxfyc7xk9aUc4+aZopcog==" spinCount="100000" sqref="X96:AM1048576 Q96:W97 Q100:W100 T98:W99 P96:P100 AN1:XFD1048576 A1:O7 P1:AM95 P101:W1048576 A60:O67 A105:O1048576 E104:O104 A46:O54 E8:O10 A71:O88 A68:B68 D68:O68 E41:O44 E55:O59 E69:O69 A92:O103 A11:O11 A14:O27 A29:O40 E28:O28 E12:O13 E89:O90 E70:O70 E91:O91 E45:O45" name="Range1"/>
    <protectedRange algorithmName="SHA-512" hashValue="Apnk9LEbYxRpSZcjU97H6doUg/5csDURqMcDtbiOpYdX3f6l5Yvzsxaqv13NMtippi1Z0/Pw9Etvtktb0idoXQ==" saltValue="0XBid9/n7HrDOp1hu6OxVA==" spinCount="100000" sqref="A8:D8" name="Range1_1"/>
    <protectedRange algorithmName="SHA-512" hashValue="Apnk9LEbYxRpSZcjU97H6doUg/5csDURqMcDtbiOpYdX3f6l5Yvzsxaqv13NMtippi1Z0/Pw9Etvtktb0idoXQ==" saltValue="0XBid9/n7HrDOp1hu6OxVA==" spinCount="100000" sqref="A55:D55" name="Range1_1_1"/>
    <protectedRange algorithmName="SHA-512" hashValue="Apnk9LEbYxRpSZcjU97H6doUg/5csDURqMcDtbiOpYdX3f6l5Yvzsxaqv13NMtippi1Z0/Pw9Etvtktb0idoXQ==" saltValue="0XBid9/n7HrDOp1hu6OxVA==" spinCount="100000" sqref="A104:D104" name="Range1_1_1_1"/>
    <protectedRange algorithmName="SHA-512" hashValue="Apnk9LEbYxRpSZcjU97H6doUg/5csDURqMcDtbiOpYdX3f6l5Yvzsxaqv13NMtippi1Z0/Pw9Etvtktb0idoXQ==" saltValue="0XBid9/n7HrDOp1hu6OxVA==" spinCount="100000" sqref="A41:B41 D41" name="Range1_4"/>
    <protectedRange algorithmName="SHA-512" hashValue="Apnk9LEbYxRpSZcjU97H6doUg/5csDURqMcDtbiOpYdX3f6l5Yvzsxaqv13NMtippi1Z0/Pw9Etvtktb0idoXQ==" saltValue="0XBid9/n7HrDOp1hu6OxVA==" spinCount="100000" sqref="C41" name="Range1_1_1_2"/>
    <protectedRange algorithmName="SHA-512" hashValue="Apnk9LEbYxRpSZcjU97H6doUg/5csDURqMcDtbiOpYdX3f6l5Yvzsxaqv13NMtippi1Z0/Pw9Etvtktb0idoXQ==" saltValue="0XBid9/n7HrDOp1hu6OxVA==" spinCount="100000" sqref="A56:B56 D56" name="Range1_5"/>
    <protectedRange algorithmName="SHA-512" hashValue="Apnk9LEbYxRpSZcjU97H6doUg/5csDURqMcDtbiOpYdX3f6l5Yvzsxaqv13NMtippi1Z0/Pw9Etvtktb0idoXQ==" saltValue="0XBid9/n7HrDOp1hu6OxVA==" spinCount="100000" sqref="C56 C68" name="Range1_1_1_3"/>
    <protectedRange algorithmName="SHA-512" hashValue="Apnk9LEbYxRpSZcjU97H6doUg/5csDURqMcDtbiOpYdX3f6l5Yvzsxaqv13NMtippi1Z0/Pw9Etvtktb0idoXQ==" saltValue="0XBid9/n7HrDOp1hu6OxVA==" spinCount="100000" sqref="A10:D10" name="Range1_6"/>
    <protectedRange algorithmName="SHA-512" hashValue="Apnk9LEbYxRpSZcjU97H6doUg/5csDURqMcDtbiOpYdX3f6l5Yvzsxaqv13NMtippi1Z0/Pw9Etvtktb0idoXQ==" saltValue="0XBid9/n7HrDOp1hu6OxVA==" spinCount="100000" sqref="A43:D43" name="Range1_7"/>
    <protectedRange algorithmName="SHA-512" hashValue="Apnk9LEbYxRpSZcjU97H6doUg/5csDURqMcDtbiOpYdX3f6l5Yvzsxaqv13NMtippi1Z0/Pw9Etvtktb0idoXQ==" saltValue="0XBid9/n7HrDOp1hu6OxVA==" spinCount="100000" sqref="A58:D58" name="Range1_8"/>
    <protectedRange algorithmName="SHA-512" hashValue="Apnk9LEbYxRpSZcjU97H6doUg/5csDURqMcDtbiOpYdX3f6l5Yvzsxaqv13NMtippi1Z0/Pw9Etvtktb0idoXQ==" saltValue="0XBid9/n7HrDOp1hu6OxVA==" spinCount="100000" sqref="A69:B69 D69" name="Range1_9"/>
    <protectedRange algorithmName="SHA-512" hashValue="Apnk9LEbYxRpSZcjU97H6doUg/5csDURqMcDtbiOpYdX3f6l5Yvzsxaqv13NMtippi1Z0/Pw9Etvtktb0idoXQ==" saltValue="0XBid9/n7HrDOp1hu6OxVA==" spinCount="100000" sqref="C69" name="Range1_1_1_4"/>
    <protectedRange algorithmName="SHA-512" hashValue="Apnk9LEbYxRpSZcjU97H6doUg/5csDURqMcDtbiOpYdX3f6l5Yvzsxaqv13NMtippi1Z0/Pw9Etvtktb0idoXQ==" saltValue="0XBid9/n7HrDOp1hu6OxVA==" spinCount="100000" sqref="A59:B59 D59 A89:B89 D89" name="Range1_10"/>
    <protectedRange algorithmName="SHA-512" hashValue="Apnk9LEbYxRpSZcjU97H6doUg/5csDURqMcDtbiOpYdX3f6l5Yvzsxaqv13NMtippi1Z0/Pw9Etvtktb0idoXQ==" saltValue="0XBid9/n7HrDOp1hu6OxVA==" spinCount="100000" sqref="C59 C89" name="Range1_1_1_5"/>
    <protectedRange algorithmName="SHA-512" hashValue="NAZD3qgxdrlzabacLBE6e7h5ZmXY7wxINVLTXmDWPfUES+YR2V1HNj/E15OhYFiJLVmWPKJ0egYjXUfTOKONZg==" saltValue="Ncxfyc7xk9aUc4+aZopcog==" spinCount="100000" sqref="D12" name="Range1_11"/>
    <protectedRange algorithmName="SHA-512" hashValue="NAZD3qgxdrlzabacLBE6e7h5ZmXY7wxINVLTXmDWPfUES+YR2V1HNj/E15OhYFiJLVmWPKJ0egYjXUfTOKONZg==" saltValue="Ncxfyc7xk9aUc4+aZopcog==" spinCount="100000" sqref="A12:C12" name="Range1_5_1"/>
    <protectedRange algorithmName="SHA-512" hashValue="NAZD3qgxdrlzabacLBE6e7h5ZmXY7wxINVLTXmDWPfUES+YR2V1HNj/E15OhYFiJLVmWPKJ0egYjXUfTOKONZg==" saltValue="Ncxfyc7xk9aUc4+aZopcog==" spinCount="100000" sqref="D28" name="Range1_12"/>
    <protectedRange algorithmName="SHA-512" hashValue="NAZD3qgxdrlzabacLBE6e7h5ZmXY7wxINVLTXmDWPfUES+YR2V1HNj/E15OhYFiJLVmWPKJ0egYjXUfTOKONZg==" saltValue="Ncxfyc7xk9aUc4+aZopcog==" spinCount="100000" sqref="A28:C28" name="Range1_5_2"/>
    <protectedRange algorithmName="SHA-512" hashValue="Apnk9LEbYxRpSZcjU97H6doUg/5csDURqMcDtbiOpYdX3f6l5Yvzsxaqv13NMtippi1Z0/Pw9Etvtktb0idoXQ==" saltValue="0XBid9/n7HrDOp1hu6OxVA==" spinCount="100000" sqref="A44:D44" name="Range1_13"/>
    <protectedRange algorithmName="SHA-512" hashValue="Apnk9LEbYxRpSZcjU97H6doUg/5csDURqMcDtbiOpYdX3f6l5Yvzsxaqv13NMtippi1Z0/Pw9Etvtktb0idoXQ==" saltValue="0XBid9/n7HrDOp1hu6OxVA==" spinCount="100000" sqref="A13:D13" name="Range1_14"/>
    <protectedRange algorithmName="SHA-512" hashValue="Apnk9LEbYxRpSZcjU97H6doUg/5csDURqMcDtbiOpYdX3f6l5Yvzsxaqv13NMtippi1Z0/Pw9Etvtktb0idoXQ==" saltValue="0XBid9/n7HrDOp1hu6OxVA==" spinCount="100000" sqref="A90:D90" name="Range1_15"/>
    <protectedRange algorithmName="SHA-512" hashValue="Apnk9LEbYxRpSZcjU97H6doUg/5csDURqMcDtbiOpYdX3f6l5Yvzsxaqv13NMtippi1Z0/Pw9Etvtktb0idoXQ==" saltValue="0XBid9/n7HrDOp1hu6OxVA==" spinCount="100000" sqref="A70:D70" name="Range1_2"/>
    <protectedRange algorithmName="SHA-512" hashValue="Apnk9LEbYxRpSZcjU97H6doUg/5csDURqMcDtbiOpYdX3f6l5Yvzsxaqv13NMtippi1Z0/Pw9Etvtktb0idoXQ==" saltValue="0XBid9/n7HrDOp1hu6OxVA==" spinCount="100000" sqref="A91:D91" name="Range1_3"/>
    <protectedRange algorithmName="SHA-512" hashValue="Apnk9LEbYxRpSZcjU97H6doUg/5csDURqMcDtbiOpYdX3f6l5Yvzsxaqv13NMtippi1Z0/Pw9Etvtktb0idoXQ==" saltValue="0XBid9/n7HrDOp1hu6OxVA==" spinCount="100000" sqref="A45:B45 D45" name="Range1_16"/>
    <protectedRange algorithmName="SHA-512" hashValue="Apnk9LEbYxRpSZcjU97H6doUg/5csDURqMcDtbiOpYdX3f6l5Yvzsxaqv13NMtippi1Z0/Pw9Etvtktb0idoXQ==" saltValue="0XBid9/n7HrDOp1hu6OxVA==" spinCount="100000" sqref="C45" name="Range1_1_1_6"/>
  </protectedRanges>
  <mergeCells count="49">
    <mergeCell ref="AN86:AU86"/>
    <mergeCell ref="AN101:AU101"/>
    <mergeCell ref="AN108:AU108"/>
    <mergeCell ref="H5:O5"/>
    <mergeCell ref="H24:O24"/>
    <mergeCell ref="H38:O38"/>
    <mergeCell ref="H52:O52"/>
    <mergeCell ref="H65:O65"/>
    <mergeCell ref="H86:O86"/>
    <mergeCell ref="H101:O101"/>
    <mergeCell ref="H108:O108"/>
    <mergeCell ref="AN5:AU5"/>
    <mergeCell ref="AN24:AU24"/>
    <mergeCell ref="AN38:AU38"/>
    <mergeCell ref="AN52:AU52"/>
    <mergeCell ref="AN65:AU65"/>
    <mergeCell ref="X5:AE5"/>
    <mergeCell ref="AF5:AM5"/>
    <mergeCell ref="P5:W5"/>
    <mergeCell ref="P52:W52"/>
    <mergeCell ref="X52:AE52"/>
    <mergeCell ref="AF52:AM52"/>
    <mergeCell ref="P38:W38"/>
    <mergeCell ref="X38:AE38"/>
    <mergeCell ref="AF38:AM38"/>
    <mergeCell ref="P24:W24"/>
    <mergeCell ref="X24:AE24"/>
    <mergeCell ref="AF24:AM24"/>
    <mergeCell ref="P65:W65"/>
    <mergeCell ref="A53:E53"/>
    <mergeCell ref="X65:AE65"/>
    <mergeCell ref="AF65:AM65"/>
    <mergeCell ref="P108:W108"/>
    <mergeCell ref="X108:AE108"/>
    <mergeCell ref="AF108:AM108"/>
    <mergeCell ref="P86:W86"/>
    <mergeCell ref="X86:AE86"/>
    <mergeCell ref="AF86:AM86"/>
    <mergeCell ref="P101:W101"/>
    <mergeCell ref="X101:AE101"/>
    <mergeCell ref="AF101:AM101"/>
    <mergeCell ref="A66:E66"/>
    <mergeCell ref="A87:E87"/>
    <mergeCell ref="A102:E102"/>
    <mergeCell ref="A109:E109"/>
    <mergeCell ref="A3:D3"/>
    <mergeCell ref="A25:E25"/>
    <mergeCell ref="A6:E6"/>
    <mergeCell ref="A39:E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29CC8-2E0D-410F-ADE6-5EDC4FFB2192}">
  <dimension ref="A1:AS82"/>
  <sheetViews>
    <sheetView zoomScale="50" zoomScaleNormal="50" workbookViewId="0">
      <selection activeCell="F3" sqref="F3:AS3"/>
    </sheetView>
  </sheetViews>
  <sheetFormatPr defaultRowHeight="15.75"/>
  <cols>
    <col min="1" max="1" width="14.25" bestFit="1" customWidth="1"/>
    <col min="4" max="4" width="14.5" customWidth="1"/>
    <col min="13" max="13" width="9.75" bestFit="1" customWidth="1"/>
    <col min="14" max="14" width="9.625" bestFit="1" customWidth="1"/>
    <col min="15" max="15" width="10.375" bestFit="1" customWidth="1"/>
    <col min="16" max="16" width="11.25" bestFit="1" customWidth="1"/>
    <col min="17" max="17" width="9.625" bestFit="1" customWidth="1"/>
    <col min="18" max="18" width="10.375" bestFit="1" customWidth="1"/>
    <col min="19" max="19" width="11.25" bestFit="1" customWidth="1"/>
    <col min="20" max="20" width="10.25" bestFit="1" customWidth="1"/>
    <col min="21" max="21" width="11" bestFit="1" customWidth="1"/>
    <col min="22" max="22" width="10" bestFit="1" customWidth="1"/>
    <col min="42" max="43" width="6.875" customWidth="1"/>
    <col min="44" max="44" width="6.5" customWidth="1"/>
    <col min="45" max="45" width="6.875" customWidth="1"/>
  </cols>
  <sheetData>
    <row r="1" spans="1:45" ht="42" customHeight="1"/>
    <row r="2" spans="1:45" ht="47.25" customHeight="1">
      <c r="A2" s="341" t="s">
        <v>163</v>
      </c>
      <c r="B2" s="342"/>
      <c r="C2" s="342"/>
      <c r="D2" s="342"/>
      <c r="E2" s="343"/>
      <c r="F2" s="246" t="s">
        <v>164</v>
      </c>
      <c r="G2" s="246" t="s">
        <v>165</v>
      </c>
      <c r="H2" s="246" t="s">
        <v>166</v>
      </c>
      <c r="I2" s="246" t="s">
        <v>167</v>
      </c>
      <c r="J2" s="246" t="s">
        <v>168</v>
      </c>
      <c r="K2" s="246" t="s">
        <v>169</v>
      </c>
      <c r="L2" s="246" t="s">
        <v>170</v>
      </c>
      <c r="M2" s="246" t="s">
        <v>171</v>
      </c>
      <c r="N2" s="247" t="s">
        <v>172</v>
      </c>
      <c r="O2" s="247" t="s">
        <v>173</v>
      </c>
      <c r="P2" s="247" t="s">
        <v>174</v>
      </c>
      <c r="Q2" s="247" t="s">
        <v>175</v>
      </c>
      <c r="R2" s="247" t="s">
        <v>176</v>
      </c>
      <c r="S2" s="247" t="s">
        <v>177</v>
      </c>
      <c r="T2" s="247" t="s">
        <v>178</v>
      </c>
      <c r="U2" s="247" t="s">
        <v>179</v>
      </c>
      <c r="V2" s="247" t="s">
        <v>180</v>
      </c>
      <c r="W2" s="248" t="s">
        <v>181</v>
      </c>
      <c r="X2" s="248" t="s">
        <v>182</v>
      </c>
      <c r="Y2" s="248" t="s">
        <v>183</v>
      </c>
      <c r="Z2" s="248" t="s">
        <v>184</v>
      </c>
      <c r="AA2" s="248" t="s">
        <v>185</v>
      </c>
      <c r="AB2" s="248" t="s">
        <v>186</v>
      </c>
      <c r="AC2" s="248" t="s">
        <v>187</v>
      </c>
      <c r="AD2" s="249" t="s">
        <v>188</v>
      </c>
      <c r="AE2" s="249" t="s">
        <v>189</v>
      </c>
      <c r="AF2" s="249" t="s">
        <v>190</v>
      </c>
      <c r="AG2" s="249" t="s">
        <v>191</v>
      </c>
      <c r="AH2" s="249" t="s">
        <v>192</v>
      </c>
      <c r="AI2" s="249" t="s">
        <v>193</v>
      </c>
      <c r="AJ2" s="249" t="s">
        <v>194</v>
      </c>
      <c r="AK2" s="249" t="s">
        <v>195</v>
      </c>
      <c r="AL2" s="249" t="s">
        <v>196</v>
      </c>
      <c r="AM2" s="249" t="s">
        <v>197</v>
      </c>
      <c r="AN2" s="249" t="s">
        <v>198</v>
      </c>
      <c r="AO2" s="249" t="s">
        <v>199</v>
      </c>
      <c r="AP2" s="249">
        <v>3.1</v>
      </c>
      <c r="AQ2" s="249">
        <v>3.2</v>
      </c>
      <c r="AR2" s="249">
        <v>4.0999999999999996</v>
      </c>
      <c r="AS2" s="249">
        <v>4.2</v>
      </c>
    </row>
    <row r="3" spans="1:45" ht="25.5">
      <c r="A3" s="250" t="s">
        <v>18</v>
      </c>
      <c r="B3" s="250" t="s">
        <v>19</v>
      </c>
      <c r="C3" s="250" t="s">
        <v>20</v>
      </c>
      <c r="D3" s="250" t="s">
        <v>21</v>
      </c>
      <c r="E3" s="250" t="s">
        <v>22</v>
      </c>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row>
    <row r="4" spans="1: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spans="1: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1: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1:4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1:4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row>
    <row r="15" spans="1:4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4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1:4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1:4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1:4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1:4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4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1:4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1:4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1:4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1:4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1:4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1:4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1:4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1:4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4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1:4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1:4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4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1: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1:4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1: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1: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1: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1: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1:4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1:4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1:4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row r="68" spans="1:4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1:4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row r="70" spans="1:4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row>
    <row r="71" spans="1: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row>
    <row r="72" spans="1: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4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row>
    <row r="74" spans="1:4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row>
    <row r="75" spans="1:4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row>
    <row r="76" spans="1:4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1:4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row>
    <row r="78" spans="1:4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row>
    <row r="79" spans="1:4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row>
    <row r="80" spans="1:4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row>
    <row r="81" spans="1:4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1:4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sheetData>
  <protectedRanges>
    <protectedRange algorithmName="SHA-512" hashValue="gd6M1j8R2Vcbfm85n99c1D0xjmQvjBlg34UZhxeJx1NLSFqB74OeW1e3isf5ACnAc8NEYyF7OwgEUMDCcurwNA==" saltValue="t3zYNUJUDTdmjGFelNhf8w==" spinCount="100000" sqref="A3:E3" name="Range1"/>
  </protectedRanges>
  <mergeCells count="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07D9-DE1D-421D-B044-AAFF50B8ADFC}">
  <dimension ref="A1"/>
  <sheetViews>
    <sheetView workbookViewId="0">
      <selection activeCell="O19" sqref="O19"/>
    </sheetView>
  </sheetViews>
  <sheetFormatPr defaultRowHeight="15.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Show Jumping</vt:lpstr>
      <vt:lpstr>Show Horse</vt:lpstr>
      <vt:lpstr>Eventing</vt:lpstr>
      <vt:lpstr>CT</vt:lpstr>
      <vt:lpstr>Dressage</vt:lpstr>
      <vt:lpstr>State Championships</vt:lpstr>
      <vt:lpstr>How to use sheet</vt:lpstr>
      <vt:lpstr>CT!Print_Area</vt:lpstr>
      <vt:lpstr>Eventing!Print_Area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Sophia Craddock</dc:creator>
  <cp:keywords/>
  <dc:description/>
  <cp:lastModifiedBy>ESA Admin</cp:lastModifiedBy>
  <cp:revision/>
  <dcterms:created xsi:type="dcterms:W3CDTF">2024-02-28T05:16:34Z</dcterms:created>
  <dcterms:modified xsi:type="dcterms:W3CDTF">2025-01-15T23:29:56Z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55cfae-cb2a-4680-b088-01ee30167f3b_Enabled">
    <vt:lpwstr>true</vt:lpwstr>
  </property>
  <property fmtid="{D5CDD505-2E9C-101B-9397-08002B2CF9AE}" pid="3" name="MSIP_Label_6555cfae-cb2a-4680-b088-01ee30167f3b_SetDate">
    <vt:lpwstr>2024-03-26T23:24:53Z</vt:lpwstr>
  </property>
  <property fmtid="{D5CDD505-2E9C-101B-9397-08002B2CF9AE}" pid="4" name="MSIP_Label_6555cfae-cb2a-4680-b088-01ee30167f3b_Method">
    <vt:lpwstr>Standard</vt:lpwstr>
  </property>
  <property fmtid="{D5CDD505-2E9C-101B-9397-08002B2CF9AE}" pid="5" name="MSIP_Label_6555cfae-cb2a-4680-b088-01ee30167f3b_Name">
    <vt:lpwstr>General Business</vt:lpwstr>
  </property>
  <property fmtid="{D5CDD505-2E9C-101B-9397-08002B2CF9AE}" pid="6" name="MSIP_Label_6555cfae-cb2a-4680-b088-01ee30167f3b_SiteId">
    <vt:lpwstr>57c64fd4-66ca-49f5-ab38-2e67ef58e724</vt:lpwstr>
  </property>
  <property fmtid="{D5CDD505-2E9C-101B-9397-08002B2CF9AE}" pid="7" name="MSIP_Label_6555cfae-cb2a-4680-b088-01ee30167f3b_ActionId">
    <vt:lpwstr>97781012-ff18-4f5a-b02c-0d850fe84026</vt:lpwstr>
  </property>
  <property fmtid="{D5CDD505-2E9C-101B-9397-08002B2CF9AE}" pid="8" name="MSIP_Label_6555cfae-cb2a-4680-b088-01ee30167f3b_ContentBits">
    <vt:lpwstr>0</vt:lpwstr>
  </property>
</Properties>
</file>